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35" activeTab="0"/>
  </bookViews>
  <sheets>
    <sheet name="MATRIZ CONSOLIDACION PQRS" sheetId="1" r:id="rId1"/>
    <sheet name="INSTRUCTIVO" sheetId="2" r:id="rId2"/>
  </sheets>
  <externalReferences>
    <externalReference r:id="rId5"/>
  </externalReferences>
  <definedNames>
    <definedName name="_xlnm._FilterDatabase" localSheetId="0" hidden="1">'MATRIZ CONSOLIDACION PQRS'!$A$12:$BU$175</definedName>
    <definedName name="TIPO" localSheetId="0">'MATRIZ CONSOLIDACION PQRS'!$BO$1:$BO$5</definedName>
  </definedNames>
  <calcPr fullCalcOnLoad="1"/>
</workbook>
</file>

<file path=xl/sharedStrings.xml><?xml version="1.0" encoding="utf-8"?>
<sst xmlns="http://schemas.openxmlformats.org/spreadsheetml/2006/main" count="5542" uniqueCount="943">
  <si>
    <t>Buenas tardes he tratado de comunicarme a través de línea telefónica y me ha sido díficil,por eso utilizo este medio para solicitar a ustedes una cita de UROGRAFIA CON TOMOGRAFIA ,autorizada por la EPS Famisanar dirigida al Hospital Universitario de la Samaritana .solicito a ustedes respuesta pronto.
O como podría comunicarme con ustedes para solicitar este servicio para mi esposo
Gracias
Tel.3143888251
Bogotá
Sandra Milena Salvador Pamplona
Ver documento adjunto
AM</t>
  </si>
  <si>
    <t>yo niyiret morales me atendieron en el area de maternidad en el tercer piso por que tengo unas masas en el estomago y espalda el cual persistia la atencion fue muy mala  no  me hicieron examen  para mi dolor  ytengo unas ordenes de examenes las cuales que no podian hacerla aca en la clinica que porque la eps no ha ordenado y me voy con el mismo dolor por que me iban..... continua peticion
LM</t>
  </si>
  <si>
    <t>Cordial Saludo, 
Solicito de su amable colaboración con el caso en referencia, apoyo para programar cita FARINGOLARINGOGRAFIA DINAMICA (CON CINE O VIDEO)
DATOS DE AFILIADO
GOMEZ TORRES LEONARDO
CC 80755697
CALLE 58 F NRO 48 B 03
TELISMAR@MSN.COM
3128950607
Ver documento adjunto
AM</t>
  </si>
  <si>
    <t>Buenos días.
Adjunto envío documentos para pedir las siguientes citas de la señora Amparo de Jesus Vásquez:
- tomografía computada de torax 
- tomografía computada de abdomen y pelvis.
Se anexa: 
-Exámenes de laboratorio de la paciente.
-Historia clínica de la paciente.
-Cédula de ciudadanía de la paciente.
-Órdenes médicas de la paciente.
Quedo atenta a una pronta respuesta.
Persona de contacto: Martha Lucia Vásquez
Teléfono: 3134357784
Leidy Sanchez
Contadora Pública
Universidad de Cundinamarca
Ver documento adjunto
AM</t>
  </si>
  <si>
    <t>MI QUEJA EL DIA DE HOY ES POR LA MALA ATENCION DE FACTURACION Y LA MALA INFORMACION DE LAS PERSONAS QUE ESTAN EN CADA UNA DE LAS CAJAS Y DE LOS PUESTOS DICHOS POR ESTA SITUACION LLEVO 3 VECES QUE VENGO A FACTURAR CON UNA 1 HORA DE ANTICIPACION Y SE LLEGA LA HORA DE LA CITA Y AUN NO HE PODIDO FACTURAR POR QUE LAS MUCHACHAS ME HACEN PERDER TIEMPO Y NO ME ATIENDEN Y AL FINAL POR ESTE MOTIVO ME QUIERO QUEJAR PARA QUE POR FAVOR MEJOREN SU ATENCION AL USUARIO QUE VINE POR SOAT POR QUE COLOCAN MUCHO PROBLEMA PARA FACTURAR Y SE PIDE QUE NO SEAN TAN INDIFERENTES CUANDO SE LES PIDE UNA INFORMACION DE BUENA MANERA.
SERVICIO EN QUE FUE ATENDIDO? FACTURACION
DONDE LE PASO ? AREA SOTANO
CON QUIEN LE PASO? YENY CHAPARRO, CLARENA MORALES, JOHANA RODRIGUEZ, 
COMO SE SINTIO? OFENDIDO
LM</t>
  </si>
  <si>
    <t>Ingrese por urgencias al hospital Universitario de la Samaritana el dia miercoles 9 de febrero del 2022 por urgencias y la doctora Angieury Viviana Ramos Corredor no me prestaron los servicios requeridos ya que presento llagasen mi boca, sangrado e infeccion, dolor no puedo comer, el dolor es constante y me dice que no es de urgencia y me dice que no me atiende ya que no es de gravedad que me vaya para la EPS, Ecoopsos por consulta externa. Fui y hable con la gerencia y no me solucionaron mi situación de salud, siendo que este hospital es del gobierno y subsidiado.
¿servicio en que fue atendido? no me atendieron 
¿donde le paso ? No me atendieron Urgencias
Ver documento adjunto
AM</t>
  </si>
  <si>
    <t>Buen dia. por medio de la presente dejo bajo la responsabilidad del hospital Universitario de la Samaritana la salida el dia 17/02/2022 del paciente Jose del Carmen Guerrero Tovar, identificado con CC 3077771 de la peña cundinamarca, ya que el señor se encuentra bajo sujecion mecanica de sus extremidades debido a delirium superpuesto a un cuadro de demencia, el cual en varias ocasiones agredio al personal de enfermeria y medicina, al entregar la documentacion para la salida se solicita retirar la sujecion mecanica del paciente para verificar que este no represente un peligro para sus familiares agrediendolos fisicamente, el personal de enfermeria del turno de mañana indica que no lo retirara completamente ya que el paciente la noche anterior intento agredir a una enfermera del turno nocturno que le retiro la sujeción mecanica del paciente para verificar que este no represente un peligro para sus familiares agrediendolos fisicamente, el personal de enfermeria del turno de mañana indica que no lo retirara completamente, ya que el paciente la noche anterior intento agredir a una enfemera del turno nocturno que le retiro la sujecion por un momento, teniendo en cuenta el testimonio de una enfermera que relato esto a un familiar de un paciente, se solicita que para que poder retirarlo del hospital tenga un medicamento el cual controle su delirium y asi evitar que el señor jose del carmen agreda a su familia o a cualquier otra persona como lo ha venido siendo en el hospital el cual obtiene respuesta que ya lo tiene pero no se observa mejoria en el páciente. 
Dejo contancia que se retirara bajo la responsabilidad del hospital universitario de la samaritana del paciente jose del carmen guerrero el dia 17/02/2022, en caso que este prsente una agresion fisica a terceros y a el mismo, puesto que el paciente lo entregan con sujecion mecanica de la mano derecha a la cama 521, adjunto evidencias de la sujecion mecanica tomadas.... continua peticion</t>
  </si>
  <si>
    <t>ingreso el dia 24 febrero 2022 a una cita de mi mama con el especialista de oftalmologia Dr Yonel Jose Jaime el cual no dio inicio a la valoracion de mi mama ya que lo hicieron dos medicos residentes quienes no brindaron atencion acorde con la discapacidad fisica (sordomuda y sin vista) que presenta  mi mama, por el hecho de intervenir y hacer la observacion se molestan e inician una atencion deshumanizante, salio el Dr y empezo a realizar una serie de preguntas y subir su tono de voz y falta de respeto donde se enseñan documentos anexos a examenes realizados por famisanar con anterioridad a lo que el hace caso omiso refiriendo que mi mama requiere otros dos examenes que sin ellos no realiza cirujia y en palabras descriminatorias indica que el no lo valora y que asignen otro especialista sube tono de voz y nos saca de consultorio.
se entraron al consultorio donde no habian pacientes y se rien de forma burlona y me hacen esperar durante 40 minutos la entrega  de la orden de salida como se puede evidenciar yo ingrese al consultorio a las 14.21 y las ordenes fueron impresas a las 15.44.
Lo unico que deseo es que entiendo mi preocupacion como hija ya que ademas de la discapacidad de mi mama tambien se quedo ciega por que me han tenido durante dos años de un lugar a otro sin respuesta ordenando examenes y examenes no se realiza la cirujia de catarata que tiene.
LM</t>
  </si>
  <si>
    <t>En relación con la paciente Patricia Maldonado identificada con cédula de ciudadanía.n. 41 596115.
Con preocupación de la familia el día de hoy fue una doctora a hablar con mi hermana a la habitación. 303 a la sur 
A decir que le iban a dar de alta porque CONVIDA la iban a cerrar. 
Nos parece muy poco profesional esta clase de información encontrándose mi hermana en una situación delicada de salud.
Y si Ustedes desean es sacarla a sabiendas que si no tiene el soporte vital se nos muere en la casa. Nos parece poco ético.
Estuvimos hablando con convida. Y eso no es así no más, pues está es una IPS del Estado.
El día sábado hablando con el dr. De turno en la tarde dijo claramente que El no la daba de alta encontrándose en el estado tan grave que está .
Entonces que es lo que pasa? Nosotros como familia no la recibimos en el estado que está. Porque ustedes han recarcado que próximas urgencias no llevarla más a ese hospital.
Si lo que quieren es tirarla como una cosa, terrible pues ya no tenían ni unas pastas para dormir ni medicamentos para el potasio bajo.
Ruego por favor NO hacer caso omiso a este correo y  espero recibir una respuesta.
Favor comunicarse con Claudia Maldonado
Celular 3118870584. 
Muchas gracias.
LM</t>
  </si>
  <si>
    <t>resumen historia clinica
buenas tardes de antemano agradezco la atención brindada
atentamente Dora Isabel Rojas
X.Y.R.B</t>
  </si>
  <si>
    <t>Buena Tarde Señores Samaritana
Agradezco su acostumbrada colaboración con la consecución de un MIPRES con firma, del usuario relacionado y que permita dar respuesta a la PQRD 56573, que esta en seguimiento de la Supersalud.
56573 1054569558 MARICRUS MAHECHA DELGADO VITAMINA K   PUERTO SALGAR
Gracias  
María del Pilar Vidales 
Ver documento adjunto
AM</t>
  </si>
  <si>
    <t>Buen dia,
Reciban ustedes un cordial saludo.
Srs. Hospital Universitario de la Samaritana E.SE.
Carrera 8 N0 00 – 29 Sur
Tel. 4077075
Por medio del presente me dirijo a ustedes con el fin de solicitar una cita con radiología para el día 1 de Marzo del 2022 a las 10:00 am, teniendo en cuenta de que me exigen que esta sea solicitada 8 días después de que me haya llegado el periodo menstrual.
Mis datos son
Nombre completo DIANA PATRICIA PEÑUELA RODRIGUEZ
Cedula de ciudadania 1069734984
Celular 3213386066
X.Y.R.B</t>
  </si>
  <si>
    <t>Buenas tardes, podrían ayudarme, por favor, agendando una cita para el examen artrografía de cadera, teniendo en cuenta la autorización y remisión que hace la EPS Famisanar y que adjunto al presente correo. 
Gracias, quedo pendiente. 
Estimado(a) Señor(a)
Recibe un cordial saludo de E.P.S. Planes de Atención Complementarios. De acuerdo con la solicitud de prestación de servicios para nuestro afiliado:
CRUZ ABRIL SARA MILENA(CC.52709041)
Adjunto encontrará la(s) pre autorización(es) con vigencia de 90 días y/o la(s) autorización(es) con vigencia de 60 días, la(s) cual(es) debe imprimir para adjuntar a la orden médica y presentar el día que vaya a recibir el servicio. 81099591
Datos de Afiliación:
Identificacion...... :CC 52709041
Tipo Afiliado....... :COTIZANTE
Estado de afiliación :ACTIVO
Categoria........... :B
Semanas Cotizadas... :531
IPS.Primaria........ :CAFAM CAJA DE COMPENSACION FAMILIAR
Datos Radicacion:
No.................. :81099591
Ips Solicitante..... :CAFAM CAJA DE COMPENSACION FAMILIAR
Fecha de Solicitud del Servicio: 04/10/2021
Fecha Radicacion: 14/12/2021
IPS.Remitida........ :E.S.E. HOSPITAL UNIVERSITARIO DE LA SAMARITANA - BOGOTA
KR 8 0 29 SUR (TEL: )
Servicio............ :Código, 878811 Descripcion ARTROGRAFIA DE CADERA
X,Y,R,B</t>
  </si>
  <si>
    <t>Buenos días  señores  Samaritana  me permito solicitar  por este medio  la cita para la  toma del examen  descrito en la orden  médica  y autorización ya que  telefónicamente  fue imposible. 
Mi familiar  vive en  Pacho  Cundinamarca y requiere  este  examen. 
Agradezco de antemano su colaboración por favor  espero  respuesta  por este mismo medio 
Cordialmente 
Marlene Riaño 
X.Y.R.B</t>
  </si>
  <si>
    <t>Buenos días,
Mi padre JORGE ENRIQUE ROJAS MARTÍNEZ CC 19'291.112, usuario de EPS Famisanar está en proceso para cirugía de catarata y drenaje de coágulo intraocular (faquectomia izquierda + implante de lente + vitrectomia) por el doctor Amaya, oftalmólogo del HUS.
Ya cuenta con todas las autorizaciones correspondientes por parte de la EPS, estamos pendientes de la llegada de los lentes a farmacia para poder programar. 
Nos dieron un número (601 4077075) para llamar pero llevamos más de una semana intentando comunicarnos pero no ha sido posible, el teléfono está dañado (hemos intentado desde celular y fijo).
Quisiera saber si nos podría ayudar con esta información o si existe algún número de teléfono que sirva donde nos podamos comunicar. Mi papá se ha deteriorado mucho de su visión y necesita con prioridad su cirugía.
Agradezco de antemano por su tiempo y si es posible colaboración. Envío documentación en caso de ser necesario.
Atentamente,
Jorge Eliecer Rojas Hurtado
Familiar
lm</t>
  </si>
  <si>
    <t>Solicito por favor la entrega de los resultados del examen de genética de Dana Valentina Suárez Martinez</t>
  </si>
  <si>
    <t>Cordial saludo
Señor (as) 
HOSPITAL UNIVERSITARIO DE LA SAMARITANA DE BOGOTÁ,D.C., les escribo para que me colaboren con lo siguiente:
Favor EXPEDIR COPIA COMPLETA CON DATOS ACTUALIZADOS DE MI HISTORIA CLÍNICA, QUE INCLUYA LA INFORMACIÓN ANTES, DURANTE Y DESPUÉS DEL ACTO MÉDICO. ADEMÁS DE EXÁMENES CLÍNICOS, EVALUACIONES TÉCNICAS Y DE MAS EXÁMENES COMPLEMENTARIOS QUE DETERMINEN MI ESTADO DE SALUD.
NOTIFICACIÓN
correo electrónico: alejandroporras.abogado@gmail.com
correo electrónico: heraldogaviria@gmail.com
ANEXO: La petición en mención, en un (01)  archivo digital que costa de un (01) folio
Atentamente,
HERALDO ANTONIO GAVIRIA NARVAEZ
cc 1 045 076 988 de Valdivia - Antioquia
Actualmente recluido en el COMPLEJO CARCELARIO Y PENITENCIARIO METROPOLITANO DE BOGOTÁ - COMEB La Picota
TORRE F - PATIO 16
LM</t>
  </si>
  <si>
    <t>Buenos días, envío DERECHO DE PETICIÓN, ya que mi salud se encuentra en riesgo y se están vulnerando mis derechos fundamentales. quedo atento a el número de radicado y la respuesta dentro del término que la ley lo indica. 
Cordialmente; 
PATRICIO SABOGAL</t>
  </si>
  <si>
    <t>LA PRESENTE PARA SOLICITAR Y ACLARAR LOS SUPUESTOS HECHOS OCURRIDOS EL 26 -02 -22 EN TURNO DE LA NOCHE DONDE SUPUESTAMENTE MI FAMILIAR ESTABA CONSUMIENDO MARIHUANA EN LA HABITACION, QUISIERA SABER QUIEN FUE  EL FUNCIONARIO QUE PASO DICHO REPORTE  Y BAJO BASADO O DOCUMENTACION EN QUE YA QUE EL RESIDENTE LE DICE AL PACIENTE QUE EL INR NO NO... POR ESTAR CONSUMIENDO MARIHUANA, NOS ACERCAMOS A LA TRABAJADORA SOCIAL Y MEDICO INTERNISTA ... CONTINUA PETICION 
LM</t>
  </si>
  <si>
    <t>señores 
HOSPITAL DE LA SAMARITANA 
Ciudad 
REF.: REMISIÓN POR COMPETENCIA 
Respetado Señores;
Atendiendo lo señalado en el artículo 21 de la Ley 1755 de 2015 de manera atenta me permito remitir el documento radicado por parte de la señora ANA FRANCISCA MATEUS BELLO referente a la atención médica de la hija Alba Mireya Cortés (..)”, para que dentro del marco de sus competencias se sirva atender de manera prioritaria esta solicitud.  
Como quiera que dentro de la solicitud se requiere la intervención de este despacho, es importante que se informe las actuaciones adelantadas para proceder a brindar la asesoría y acompañamiento a los usuarios. 
Cabe mencionar que la omisión en el cumplimiento de sus deberes como servidores públicos y específicamente en la respuesta a solicitudes, puede ser constitutiva de falta disciplinaria, al tenor de lo dispuesto en el artículo 35 numerales 7 y 8 de la Ley 734 de 2002 y dará lugar al inicio de las acciones disciplinarias pertinentes.
Agradezco su atención y en espera de una pronta respuesta.
Ver documento adjunto
AM</t>
  </si>
  <si>
    <t>Buen día respetado funcionario,
Por medio de la presente solicito su valiosa colaboración con el siguiente requerimiento, el pasado 20 de enero de 2022 me practicaron dos resonancias magnéticas en el HUS, a pedido de mi neurocirujano quien lleva seguimiento en la Famisanar - Colsubsidio es necesario sean facilitadas las imágenes y resultados con el fin de establecer el tratamiento a seguir. En razón a lo anterior agradezco me sean enviadas vía correo electrónico o como se facilite los documentos e imágenes.
Quedo atenta a sus comentarios.
Cordialmente,
Dahiana León
Celular: 3102653773
C.C 1.024.506.549
LM</t>
  </si>
  <si>
    <t>Cordial saludo
Me dirijo respetuosamente a usted (es) con el fin de solicitar de manera urgente la orden del procedimiento medico Bypass gastrico de la paciente Claudia Patricia Algarra Forero identificada con c.c 35417260, la cual no aparece en la historia clinica esto ya comprobado por el departamento de estadistica quien nos proporciono la historia que anexa acontinuacion por lo que espero pronta respuesta a este correo nathaliamurciaalgarra@gmail.com o a los telefonos 3124724281 - 3054111505 agradezco su atencion.
Ver documento adjunto
AM</t>
  </si>
  <si>
    <t>Cordial Saludo, 
Solicito de su amable colaboración con el caso en referencia, POR FAVOR ASIGNAR CITA PARA REALIZACIÓN DE  MEDICION DE PRESION INSPIRATORIA Y ESPIRATORIA MAXIMA CON EQUIPO PORTATIL    (198) 
Quedamos atentos a una respuesta oportuna, gracias.
Ver documento adjunto
AM</t>
  </si>
  <si>
    <t>Peticion radicada anteriormente almera 20225660 , por indicacion de la paciente ayudo a radicar peticion  peticionaria quien ya habia maniifestado inconvenientes con el hospital el dia de hoy se acerca a la oficina a manifestar negligencias presentadas con el area de neurologia manifestando que dicha area  no brinda informacion medica de forma correcta, ya que cada que lo familiar de la paciente refiere informacion medica tiene que buscar el area de neurologia ya que medicos evaden dar informacion a la familiar cuando estan en ronda, tambien manifiesto tener inconvenientes con la aplicacion de medicamentos ya que el personal le informa que la familiar ase eso es quien tiene que conseguir los medicamentos ,porque informan que el hospital no cuenta con los medicamentos necesarios. tambien me informa haber obtenido un incoveniente cuando la paciente se encontraba en la uci de cuarto piso ya con de la cirugia la paciente obtiene una bacteria por descuido del área medico ya que la familia nos informa no haber visto un buen tratamiento en cuestiones de aseo y cuidado de la paciente por ende empieza a afectar la zona que ya habia sido operada con una bacteria al igual comenta que la paciente la empieza un erpes en la zona vocal por esta misma razon de dicho caso pero medico son poco colaborativos y en ocasiones hacen caso omiso, por ende a la familia le tocaba tomar gestion sobre el asunto para no dejar avanzar dichos inconvenientes,
familiar manifiesta que ella requiere la informacion correcta del por que se genero dicho bacteria ya que la respuesta que tiene por el area encargada es que eso esta dentro del consentimiento informado pero familiar manifiesta que esto sucedio tiempo despues de la cirugia acabe recalcar que paciente aun continua con puntos de cirugia despues de haber pasado casi un mes de la realizacion de la misma. 
lm</t>
  </si>
  <si>
    <t>mi queja el dia de hy se debe a que el hospital no tiene servicio de inyectologia de medicamentos me parece que siendo un hospital publico deberia prestar ese servicio tan escencial para pacientes de escasos recursos.
espero den pronta respuesta a mi solicitud por que si es necesario y urgente.
lm</t>
  </si>
  <si>
    <t>X No atencion por parte del medico con el cual se asigno la cita.</t>
  </si>
  <si>
    <t>I Demora en la atencion al llamado de enfermeria en hospitalizacion, no oportunidad en la atencion.</t>
  </si>
  <si>
    <t>V Falta de insumos y / o elementos medicos y / o quirurgicos para obtener atencion,o elementos suministrados de mala calidad.</t>
  </si>
  <si>
    <t>AL Entrega equivocada al paciente de reportes de examenes, reporte de historia clinica etc.</t>
  </si>
  <si>
    <t>H Demora en la atencion de las citas programadas para consulta y / o procedimientos en consultorio.</t>
  </si>
  <si>
    <t>F Demora en el suministro de alimentos en urgencias y hospitalizacion</t>
  </si>
  <si>
    <t>AQ Presuntas fallas y/o demora en la administracion de medicamentos.</t>
  </si>
  <si>
    <t>W Incumplimiento horario de atencion al publico en areas del HUS.</t>
  </si>
  <si>
    <t>AP Falla y/o diligenciamiento incompleto de documentos necesarios para tramite de autorizaciones ante la EPS.</t>
  </si>
  <si>
    <t>AB Reclamos cuyo argumento del usuario es que no ha sentido mejoria en su estado de salud.</t>
  </si>
  <si>
    <t>AS Causas externas al HUS.</t>
  </si>
  <si>
    <t>O Demora en resolucion de patologia del paciente hospitalizado o en urgencias</t>
  </si>
  <si>
    <t>2022-02-10 16:11:40</t>
  </si>
  <si>
    <t>2022-02-21 09:27:50</t>
  </si>
  <si>
    <t>2022-02-16 17:12:23</t>
  </si>
  <si>
    <t>2022-02-01 08:26:55</t>
  </si>
  <si>
    <t>2022-02-10 17:22:20</t>
  </si>
  <si>
    <t>2022-02-11 16:15:08</t>
  </si>
  <si>
    <t>2022-02-01 08:08:50</t>
  </si>
  <si>
    <t>2022-02-28 16:51:57</t>
  </si>
  <si>
    <t>2022-02-10 16:49:47</t>
  </si>
  <si>
    <t>2022-02-01 08:33:35</t>
  </si>
  <si>
    <t>2022-02-17 16:50:16</t>
  </si>
  <si>
    <t>2022-02-09 12:05:03</t>
  </si>
  <si>
    <t>2022-02-10 17:04:02</t>
  </si>
  <si>
    <t>2022-02-18 09:30:13</t>
  </si>
  <si>
    <t>2022-02-15 14:32:16</t>
  </si>
  <si>
    <t>2022-02-10 16:44:57</t>
  </si>
  <si>
    <t>2022-02-15 14:28:05</t>
  </si>
  <si>
    <t>2022-02-18 09:33:53</t>
  </si>
  <si>
    <t>2022-02-18 09:37:37</t>
  </si>
  <si>
    <t>2022-02-22 16:40:42</t>
  </si>
  <si>
    <t>2022-02-28 16:49:08</t>
  </si>
  <si>
    <t>2022-02-24 17:55:09</t>
  </si>
  <si>
    <t>2022-02-16 17:10:17</t>
  </si>
  <si>
    <t>2022-02-03 16:35:08</t>
  </si>
  <si>
    <t>2022-02-24 16:40:25.925683</t>
  </si>
  <si>
    <t>2022-02-28 16:47:10</t>
  </si>
  <si>
    <t>2022-02-04 11:24:56</t>
  </si>
  <si>
    <t>2022-02-21 08:15:09.26908</t>
  </si>
  <si>
    <t>2022-02-15 08:53:35</t>
  </si>
  <si>
    <t>2022-02-28 16:56:18</t>
  </si>
  <si>
    <t>2022-02-18 09:10:17</t>
  </si>
  <si>
    <t>2022-02-24 16:27:23</t>
  </si>
  <si>
    <t>2022-02-18 09:25:43</t>
  </si>
  <si>
    <t>2022-02-08 17:24:46</t>
  </si>
  <si>
    <t>2022-02-24 16:47:43</t>
  </si>
  <si>
    <t>2022-02-21 08:09:58</t>
  </si>
  <si>
    <t>2022-02-08 17:27:10</t>
  </si>
  <si>
    <t>2022-02-21 08:20:49</t>
  </si>
  <si>
    <t>2022-02-23 07:56:58</t>
  </si>
  <si>
    <t>2022-02-18 16:25:09</t>
  </si>
  <si>
    <t>2022-02-21 17:34:55</t>
  </si>
  <si>
    <t>2022-02-08 17:28:40</t>
  </si>
  <si>
    <t>2022-02-16 17:28:50</t>
  </si>
  <si>
    <t>2022-02-28 16:38:38</t>
  </si>
  <si>
    <t>2022-02-16 17:21:55</t>
  </si>
  <si>
    <t>2022-02-16 17:08:19</t>
  </si>
  <si>
    <t>2022-02-21 08:03:50</t>
  </si>
  <si>
    <t>2022-02-16 17:24:34</t>
  </si>
  <si>
    <t>2022-02-16 17:34:49</t>
  </si>
  <si>
    <t>2022-02-23 17:00:09</t>
  </si>
  <si>
    <t>2022-02-24 16:36:14</t>
  </si>
  <si>
    <t>2022-02-28 16:42:29</t>
  </si>
  <si>
    <t>2022-02-24 16:44:38</t>
  </si>
  <si>
    <t>2022-02-21 08:39:02</t>
  </si>
  <si>
    <t>2022-02-28 16:31:33</t>
  </si>
  <si>
    <t>2022-02-28 16:44:40</t>
  </si>
  <si>
    <t>2022-02-28 16:53:50</t>
  </si>
  <si>
    <t>MARISOL GARAVITO BEJARANO</t>
  </si>
  <si>
    <t>SUBDIRECCION ATENCION USUARIO</t>
  </si>
  <si>
    <t>EN GESTION</t>
  </si>
  <si>
    <t>SOCIALIZADA</t>
  </si>
  <si>
    <t>NO APLICA</t>
  </si>
  <si>
    <t>N/R</t>
  </si>
  <si>
    <t>ANONIMA</t>
  </si>
  <si>
    <t>PETICIONARIO/AFECTADO</t>
  </si>
  <si>
    <t>N/A</t>
  </si>
  <si>
    <t>ESE Hospital Regional de Duitam</t>
  </si>
  <si>
    <t>891855438-4</t>
  </si>
  <si>
    <t>atencionalusuario@hrd.gov.co</t>
  </si>
  <si>
    <t>NIT</t>
  </si>
  <si>
    <t>ANO</t>
  </si>
  <si>
    <t>AK No privacidad durante el proceso de atencion del paciente</t>
  </si>
  <si>
    <t>Doctor(a) 
EDGAR SILVIO SANCHEZ VILLEGAS
Gerente 
Hospital Universitario de La Samaritana
Bogotá, D.C 
ASUNTO: Solicitud Información Gestión a Requerimientos Ciudadanos 3174038. 
Citar el SINPROC para respuesta 
Respetado(a) doctor(a):  
La Personería Delegada para el Sector Salud, en ejercicio de sus funciones y atribuciones asignadas por el artículo 15, numeral 3 y 8 del Acuerdo 755 de 2019, proferido por el Concejo de Bogotá D.C., en concordancia con los artículos 100 y 104 del Decreto 1421 de 1993 y el artículo 23 de la Ley 1755 de 2015; en cumplimiento de los objetivos estratégicos y misionales de la Personería de Bogotá, D.C., y en el entendido de que la prestación de servicios de salud, es un derecho fundamental consagrado en el artículo 49 de la Constitución Política de Colombia, ha venido realizando intervenciones ante las EPS, IPS y demás entidades de Salud, con el fin de garantizar a los ciudadanos dicho derecho.  
Así las cosas, respecto de la prestación del servicio de salud a su(s) afiliado(s) y/o usuario(s), alguno(s) de ellos, ha(n) puesto en conocimiento de este organismo de control, situaciones de aparente inoportunidad y/o dilación y/o presuntas irregularidades en el acceso a dichos servicios. En este sentido y con el fin de mejorar la oportunidad y accesibilidad de los ciudadanos a la atención en salud, se presenta en el cuadro Excel adjunto, la relación detallada de los mencionados requerimientos, que presuntamente no han tenido solución por parte de su entidad.  
Lo anterior, a fin de que se informe a esta delegada en el término de tres (3) días siguientes al recibo de esta comunicación, a los correos pdsectorsalud@personeriabogota.gov.co y acpiragauta@personeriabogota.gov.co respuesta de fondo a la solicitud del peticionario, relacionando lo correspondiente en la última columna “RESPUESTA ENTIDAD COMPETENTE”, del mismo cuadro de Excel. 
Atentamente; 
Angi Carolina Piragauta Urrea
Profesional Contratista
Personería Delegada Para el Sector Salud
Sede Central. Carrera 7 No. 21 - 24 
(601) 382 0450
Ver documento adjunto
AM</t>
  </si>
  <si>
    <t>buen día, cordial saludo 
se requiere de su amable, colaboración, tenemos usuario el cual refiere que lo han devuelto en 3 ocasiones donde le refieren que los códigos generados en las autorizaciones por famisanar no se encuentran bien autorizadas,requerimos de su amable colaboracion , con la confirmacion y validacion de si la solicitudes y autorizacion se encuentran bien generados. 
agradezco de su pronta y amable colaboración. 
Cordialmente,
LM</t>
  </si>
  <si>
    <t>Buenas tardes mi nombre Alejandro colorado quisiera saber el estado de salud de mi amigo y paisano Alejandrina Medina muchas gracias por la atención prestada Bendiciones
LM</t>
  </si>
  <si>
    <t>Me siento muy triste por que llamo de 7 AM, asta las 9, 12 am timbra el telefono y cuelga para solicitar una cita con el *** nunca contesto vengo de cajica..
Siempre es lo mismo le ofrezco la colaboracion para este mas pendiente.
LM
El día de hoy 03 de Febrero de 2022, amplio información con la usuaría el cual manifiesta que ya le asignaron la cita ella desplazandose de cajica por que nunca le contestaron , tiene cita asignada para el día 21 febrero de 2022. Esta inconforme por que no contestan nunca las llamadas.</t>
  </si>
  <si>
    <t>Reciba un cordial saludo.
Agradezco su gestión correspondiente con la investigación de la PQR de referencia para dar respuesta a nuestro afiliado de acuerdo a los tiempos estipulados en la circular 0008/2018.
Datos del usuario:
LAURA CAMILA MARTINEZ VILLARRAGA
CC - 1070605867
3115224042
3112676076
lauramartinezvillarraga@gmail.com
CR 11 N 20 44 BRR SUCRE
CUNDINAMARCA - GIRARDOT
CITA: CONSULTA DE PRIMERA VEZ POR NEUROCIRUGIA
AUTORIZACION N° 175399452
COPIO TEXTO:
Solicitamos su colaboración con asignacion de cita para Neurocirugía con el Dr. Leonardo Laverde
Agradecemos no cambiar el texto del asunto al momento de responder.
Ver documento adjunto
AM</t>
  </si>
  <si>
    <t>Buenos dias señores del hospital de la samaritana hagame un grande favor es para pedir otras 3 terapias de rehabilitacion cognitiva de las primeras 12 terapias que tengo es que el doctor me dijo el sabado que podria pedir otras 3 terapias porque yo le dije que estas se vencian y me dijo que no hay problema que pediria tres mas quedo atentos a su pronta respuesta.
LM</t>
  </si>
  <si>
    <t>Buen día,
el 06 de enero radique en la clinica samaritana de Bogotá los documentos para programar cirugia de nefrolitotomía o extracción de cuerpo extraño en riñon vía percutánea, las indicaciones del médico dicen que era prioritario ya que me transfirieron de Girardot porque allá no podian hacer el procedimiento, en esos cambios ha ido avanzando la enfermedad; a la fecha no me han programado cirugía y estoy presentando molestias en el riñon. Escribo con el fin de saber fecha de programación o que me indiquen por qué no ha podido ser programado.
Quedo atento.
Julio Cabezas Martínez
c.c. 5.908.988
cel 3229029087-3115946851-3193921448 
LM</t>
  </si>
  <si>
    <t>Buenas tardes 
El paciente Jorge Eladio Gonzalez Rodriguez, identificado con cedula de ciudadania Numero 220754 de Choachi, estando Hospitalizado en el 4 piso del Hospital Samaritana en la habitación 435, se le informó a la enfermera de turno (horario de la tarde)  el día 9 de Febrero de 2022, que el Yelco que tenía el paciente estaba infiltrado, ella hizo caso omiso, y no se lo cambio, hasta el siguiente día, de esta  manera los familiares se lo quitaron, con mucho cuidado para no ser lastimado, y al ver que nadie nos quiso colaborar. El día de hoy 15 de Febrero del presente año, su brazo sigue lastimado y afiebrado, y afectado, por la negligencia de la persona a quien se le informo , y de quien quiero presentar esta queja. Es un paciente de 84 años. 
A continuación anexo las fotos del estado del brazo del paciente 
Ver documento adjunto
AM</t>
  </si>
  <si>
    <t>Buenas tardes. Necesito con urgencia el resultado de una radiografía. Me enviaron los datos al correo pero el sistemas dice que el usuario no existe. Por teléfono me transfieren la llamada y no contestan.
 LM</t>
  </si>
  <si>
    <t>Buenos dias
Usuario  RINCON GARZON LUZ MARINA
cc 35414365
tel 3024647789
#INCONFORMIDAD EN LA ATENCION PRESTADA EN HOSPITALIZACION EN SAMARITANA POR MALA ATENCION POR PARTE DE PERSONAL MEDICO#
Ver documento adjunto
AM</t>
  </si>
  <si>
    <t>El día 15 de febrero envié una solicitud al correo radiologiarecepcion@hus.org.co y al radiologia.recepcion@hus.or.co informado por la recepción del hospital, ya que telefónicamente me fue imposible comunicarme con el área de Radiología. Tengo autorización 5171 - 82812027  para realizar Faringografía o Esofagograma  Estudio de la deglución y requiero cita para esto. Solicito ayuda urgente para que me contacten y me asignen dicha cita. Agradezco su atención y pronta gestión.  Al correo les envié orden médica e historia clínica.</t>
  </si>
  <si>
    <t>Llevo 4 dias solicitando respuesta para un doppler, el medico encargado no responde dudas, la excusa e sque esta en cirugia, que esta cansado . En fin generan las ordenes mal por parte de urgencias solicito informacion y le tapan la culpa que el medico esta ocupado subo y no hay orden para el examen, cuando por fin 4 dias para hacer el examen. Me suben a las 8:00 am y el medico aparece a las 10:30 voy al paciente a que desayune y ya no hay desayuno para el la respuesta es que como el paciente no esta no hay desayuno, pregunto donde colocar las quejas y nadie ni el de seguridad , sabe donde queda atencion al usuario, pesimo trato, pesimo servicio, negligencia total.
Quedo pendiente del resultado al cual no dicen en cuanto tiempo.
Ver documento adjunto
AM</t>
  </si>
  <si>
    <t>Buen día 
Amablemente solicito de su apoyo informando la fecha en que se realizaron al usuario RINCON AGUILAR VICTOR MAURICIO CC 1003823708  los procedimientos relacionados en el documento adjunto, por favor relacionar soportes de las atenciones que se le han brindado puesto que debemos dar respuesta de fondo a la Superintendencia Nacional de Salud. 
Gracias, 
Ver documento adjunto
AM</t>
  </si>
  <si>
    <t>Buenos días
En vista que  las dificultades para contactarme con el teléfono indicado en las órdenes para solicitar la cita.
Acudo a este medio para que por favor me colaboren en la asignación de citas para mis 4 exámenes de laboratorio  para lo cual adjunto órdenes y autorizaciónes.
Quedó atenta,
Dora Castellanos
Celular 3225947786
Daira Arandia
Presidente Junta Acción Comunal
313 4578259
Ver documento adjunto
AM</t>
  </si>
  <si>
    <t>Gracias por toda su atencion y apoyo en mi recuperacion.
Todo fue muy satisfactorio para mi, gracias dios te bendiga este lugar y a las enfermeras yel personal de servicios generales.
LM</t>
  </si>
  <si>
    <t>Desde el 15 de Enero vinimos a pasar los papeles para la cirugia pero no hubo el lente por falta del probedor que toca esperar pero el cirujano lo vio en diciembre. si me pongo a esperar la autorizacion se nos vencen
LM</t>
  </si>
  <si>
    <t>Buen día de la manera más atenta solicito a ustedes el envio prioritario de las historias clínicas del servicio de oftalmología de los años 2019,2020,.2021 para efectos de calificación de junta de invalidez.
Para lo cual adjunto
Carta firmada solicitando el envío de la documentación
Copia de documento de identidad
Carolina Guarín Cortés
Odontóloga FUSM
Especialista en Auditoria en Salud USTA
CEL 310 2730301// 313 2963071
Ver documento adjunto
AM</t>
  </si>
  <si>
    <t>PACIENTE MANIFIESTA INCONFORMIDAD POR QUE TUVO QUE DESPLAZARSE DESDE GIRARDOT PARA RECLAMAR RESULTADOS  DE EXAMENES DE RADIOLOGIA  Y ELECTROCARDIOGRAMA  TENIENDO EN CUENTA  QUE SE COMUNICO VARIAS VECES PARA CENTRAL DE CITAS Y LE DIERON NUMEROS TELEFONICOS PARA QUE SE COMUNICARAN PARA QUE SE LO HICIERAN LLEGAR PERO PERO HOY SE LLEVA LA SOPRESA QUE LOS NUMEROS NO SON LA VERDAD  LA PACIENTE MANIFIESTA  SENTIRSE MUY ENFERMA  Y QUE HA GASTADO RECURSOS  ECONOMICOS  Y QUE NO SE PONEN EN LOS ZAPATOS DE LOS PACIENTES.... CONTINUA PETICION
LM</t>
  </si>
  <si>
    <t>Buena tarde,
Solicito cita para procedimiento para el señor Luis Henrnado González Vanegas identificado con cédula de ciudadanía No. 3.235.888.
Envío adjunto la siguiente información:
Autorización Biopsia cerrada de próstata por abordaje transrectal
Autorización ecografía de prostata transrectal
Autorización estudio de coloración histoquímica en biopsia
Historia clínica con ordenes medicas
Resultados examenes urocultivo, PT, PTT y frotis rectal
Contacto: 
3007978836
3206140880
Ver documento adjunto
AM</t>
  </si>
  <si>
    <t>Saludos.
Por medio del presente correo solicito muy amablemente una cita  ya en el asunto mencionado, con el doctor Noreña Atehortua Juan camilo,  adjunto orden, anexo y autorización, gracia por la atención prestada quedo atenta a sus comentarios.
Luisa andrea Rativa Quintero 
C.C 52.468,472
3125479591
lm</t>
  </si>
  <si>
    <t>Buenos tardes, estoy tratando de conseguir una patologia pero el telefono 4077075 no sirve. Estoy buscando la patologia de Nohora Ines Bachiller Organista 
C.C. 39 735 943 necesito solo saber si ya esta la patologia pq el doctor me dijo que confirmara para poder asistir a la cita el miercoles
 Porfavor 
lm</t>
  </si>
  <si>
    <t>Mejorar cocina, no era mi diera, nunca me dieron la dieta que me corresponde, de acuerdoa lo que el medico ordenaba.
LM</t>
  </si>
  <si>
    <t>Cordial saludo
De manera atenta me permito enviar respuesta a su requerimiento 20221500003916
Derecho y Deber de la semana de ​la Subred Integrada de Servicios de Salud Centro Oriente ESE:
Derecho 7.  Prestar durante todo el proceso de la enfermedad, asistencia de calidad y trato humanizado por los funcionarios y colaboradores quienes estarán debidamente capacitados y autorizados para ejercer.
Deber 3. Usar adecuada y racionalmente los servicios ofrecidos, mecanismos de escucha. Cumpliendo las normas del SGSSS y actuando de buena fe en el mismo.
VER DOCUMENTOS ADJUNTOS</t>
  </si>
  <si>
    <t>En nombre de la familia Bohorquez agradecemos la atención prestada a mi padre desde la señoras de porteria, medicos, enfermeras y parte administrativa Dios los bendiga por su labor.
Muchas gracias
LM</t>
  </si>
  <si>
    <t>Siendo las 10.40 pm, hicieron ronda los doctores les pregunte que a que horas le  hacen el examen del kateterismo a mi señora madre me mandaron donde la jefe de enfermeras y le pregunte que a que horas le hacen el examen a su madre y me dijo preguntele al medico, y le dige que el me mando que hablara con usted y ella levanto la mano y me dijo yo no se no pertenezco aqui, me siento frustrado con la respuesta de ella y del enfermero turno mañana  le pedi el favor de cambiarla el pañal a mi madre, me contesto........ Continua peticion
LM</t>
  </si>
  <si>
    <t>Señores
Hospital La Samaritana Zipaquirá
Nos permitimos enviar autorización y orden médica para asignación de cita al paciente:
Nombre:José Diego Gutirrez Jimenez
Documento: CC 3129722
Fecha de nacimiento: 25 abril 1975
Lugar de residencia: Vereda El Zaque
Municipio: Pasca
Número de teléfono: 3196341623 / 3123788501
EPS: Convida 
DX: APNEA DEL SUEÑO
SS:ESTUDIO FISIOLÓGICO COMPLETO DEL SUEÑO (POLISOMNOGRAFÍA)
Ver documento adjunto
AM</t>
  </si>
  <si>
    <t>Ingreso al servicio de urgencias para que fuera posible le acomodaron la sonda ya que presenta dolor y en las mañanas amanece bañado en sangre pero la Doctora  que esta en el turno de la mañana en el area de ingresos le dice que debe tomar bastante liquido para que el dolor y el sangrado se vayan, no estoy de acerdo ya que el siente el dolor soy yo y no ella y aparte de todo es antipatica.
Yo no vivo en la ciudad de bogota sino en madrid y me cuesta dinero y tiempo para trasladarme.
SERVICIO EN QUE FUE ATENDIDO? URGENCIAS
DONDE LE PASO? URGENCIAS
CON QUIEN LE PASO DOCTORA ANDY ROJAS
COMO SE SINTIO? OFENDIDO Y VULNERADO A MIS DERECHOS
NOTA ACLARATORIA: SE CONFIRMA CON EL SERVICIO DE URGENCIAS EL NOMBRE DEL MEDICO QUE ATENDIO AL USUARIO Y ES LA DOCTORA ANGIE RAMOS</t>
  </si>
  <si>
    <t>Solicitud 
Yo FRANQUELINE RIOS GUERRERO, identificada con cedula de ciudadania N° 39621233 de fusagasuga Cundinamarca, me dirijo a usted de manera atenta y respetuosa con el fin de solicitar la justificacion, de la cita de revision de mi pierna derecha para la realizacion de la cirugia, que tuve con ustedes el dia 10 de diciembre del año 2021, lo anterior por motivos que en la EPS Convida no me dieron la autorizacion para el INJERTO OSEO EN PELVIS, basandose que no habia suficiente justificacion para esta autorizacion.
Agradezco su atencion y en pronta respuesta al numero de celular 3243111397.
Ver documentó adjunto
AM</t>
  </si>
  <si>
    <t>Solicito me informen si el servicio de oftalmología cornea y refractiva para un menor de 13 años se presta en esta institución,teniendo en cuenta que el.ordenado por el.especialista de oftalmología de oftalmología del hospital Universitario San Ignacio y fue autorizado por la EPS Famisanar para su institución.
Ver documento adjunto
AM</t>
  </si>
  <si>
    <t>Mi papá Rafael Moreno tiene autorización para una cita de geriatría, debo ir personalmente a sacarla ya que en los teléfonos no entra la llamada.
Gracias por su atención
CL 3213749946
Ver documento adjunto
AM</t>
  </si>
  <si>
    <t>MI MADRE ES UNA PERSONA DE 72 AÑOS CON DIAGNOSTICO DE CANCER MATASTICO EN HIGADO COLUMNA Y PULMONAR A LA QUE LE HAN DADO UN MEDICAMENTO PARA EL DOLOR CDA 4 HORAS Y UNOS RESCATES, LOS FAMILIARES VEMOS QUE EL MEDICAMENTO NO SE PONE EXACTO LAS 4 HORAS QUE ESTO LE ESTA GENERANDO DOLOR A ELLA LOS MEDICOS DICEN QUE YA LO DEJARON AUTORIZADO, LAS ENFERMERAS DICEN QUE ELLAS TIENEN OTRO HORARIO ... continua peticion
LM
MI PETICION ES QUE SE HAGA  COMO CADA 4 PARA EVITAR EL DOLOR DADO QUE TAMBIEN TIENE OTROS COSTOS EN ESTUDIO 
LM</t>
  </si>
  <si>
    <t>Buenos días, cordial saludo 
De la manera mas atenta solicito su colaboración con  PQR 066 SECRETARÍA DE SALUD- CIRO JEREMÍAS BELTRAN UBAQUE  CC 176560, quien solicita cita para el servicio de CIRUGÍA PLÁSTICA
Adjunto PQR Y AUTORIZACIÓN
Gracias por su colaboración, Dios les bendiga 
Ver documento adjunto
AM</t>
  </si>
  <si>
    <t>Cordial Saludo, 
Solicito de su amable colaboración con el caso en referencia, se asignación de los servicios , afiliada con autorización vigente No. 83168798
INFORMACION DE LA QUEJA CON NUMERO DE RADICACION [-1338700-]
 Datos del reclamante
Identificación : CC 1019096975
Nombres : GINA MAGALI
Parentesco : El mismo afectado
Dirección de correspondencia : CR 98A BIS 135 44
Teléfono oficina : 3183753021
Teléfono casa : %%TelCasa%%
e-mail : MAGA-213@HOTMAIL.COM
 Datos del Afectado
Identificación : CC 1019096975
Nombres : NUMPAQUE PEÑA GINA MAGALI
I.P.S Primaria : CAFAM CAJA DE COMPENSACION FAMILIAR
Empresa : ACTIVO EMERGENCIA SANITARIA
 Datos de la Queja
Fecha de radicación : 11/02/2022
Medio de recepción : Telefónico
Origen : Asistencial
I.P.S (Asistencial) : CLINICA PALERMO
Punto (Administrativa) :
Tipo de queja : Solicitudes
PAC/POS : POS
Tipo de proceso : Oportunidad en la Programación de Cirugías
Area Responsable : Dirección Riesgo Poblacional
Fecha Limite : 17/02/2022
Estado de la queja : Estado: Asignadas sin Tramitar
Ver documento adjunto
AM</t>
  </si>
  <si>
    <t>Buenas tardes para solicitar cita con Especialista en Neumología 
y Otorrinolaringología y toma de exámenes. 
Por favor enviar respuesta al correo: carlosalfonso389@gmail.com
Att.
Carlos Alfonso Acosta
C.C. 80.375.536
Cel. 3115577474
Correo: carlosalfonso389@gmail.com
Ver documento adjunto
AM</t>
  </si>
  <si>
    <t>Yo alba ines peralta me atrevo a pasar esta queja ya que llevo con mi padre desde el dia 02 de febrero en este hospital para un procedimiento de miembro inferior izquierdo que es destapar arterias ya que el 29 de diciembre le hicieron el procedimiento en la pierna derecha y duramos 22 dias aqui y ahorita llevamos 16 dias y la doctora de cirugia vascular me dice que no le pueden hacer procedimiento por que no hay usi. y la verdad el esta presentando episodios de delirium de ansiedad y la coge contra mi necesito que por favor me ayuden a solucionar esto ya que me preocupo por que el viene una ulceras en el pie y se le pueden infectar y con este virus todavia mas miedo me da, y lo otro tengo a mi madre sola en la finca y ella es una persona discapacitada y le colocaron marcapasos el 23 de noviembre
gracias por la atencion prestada. 
lm</t>
  </si>
  <si>
    <t>Buenas Tardes 
Mi nombre es Jannieth Rodriguez, estoy escribiendo para preguntar sobre la partida de defunción de mi madre. El día 25 de Noviembre del 2021 Mi madre de nombre Ana Esperanza Rodríguez Jiménez Ced: 39544509 muere el la sede de Bogotá, ella era de un pueblo de nombre Simijaca y en este momento no sabemos si ustedes mandan este documento a la Notaria del pueblo o alguna de Bogotá (especificar el nombre). Por lo que necesito con urgencia saber esto. Si es posible que esta información me sea enviada por este medio estaré agradecida.
Muchas gracias por su tiempo 
Ver documento adjunto
AM</t>
  </si>
  <si>
    <t>Buenas tardes, por favor solicito  acomedidamente de su ayuda para obtener por este medio la historia clínica de mi señora madre claudia ines roa identificada con cédula de ciudadanía 35521391 de facatativa,  quedo atento a cualquier respuesta. agradezco su atención y colaboración 
VER DOCUMENTO ADJUNTO
AM</t>
  </si>
  <si>
    <t>Excelente acompañamiento en todo el proceso.
Ver documento adjunto
AM</t>
  </si>
  <si>
    <t>Buenos dias
Usuario PULIDO DE AREVALO MARIA ELISA
cc 23443563
tel 3135090035
Refiere
INCONFORMIDAD POR EL SERVICIO PRESTADO EN HOSPITALIZACION EN SAMARITANA, NO LE REALIZA LAS CURACIONES ADECUADAMENTE, NO HAY INSUMOS
Ver documento adjunto
AM</t>
  </si>
  <si>
    <t>El dia de hoy 07-02-2022 al acercarnos a reclamar el acta de defuncion de  mi madre, la doctora que nos atendio solo nos hizo entrega de dicho papel pero en ese momento no nos explico el motivo de deceso, luego de realizar l tramite administrativo y al pasar a patologia nos preguntaron por la informacion recibida lo referencia al deceso  y nuestra respuesta fue que no nos habia dicho nada regresamos a dicha zona y la doctora en mencion hay si nos explico las complicaciones que llevaron al fallecimiento de mi madre pero indicando que eso ya lo habia informado sies cierto que eso lo dijo pero via telefonica en esos dias de evolucion al momento de entregar el documento su deber humano es el de informar de una manera doliente lo acontecido uci piso 2 turno mañana 8:oo am creo que como dolientes merecemos un poco de comprencion. 
Ver documento Adjunto
AM</t>
  </si>
  <si>
    <t>El diagnóstico no coincide con el que. El medico pide y la eps no lo autoriza
ver documento adjunto
HVS</t>
  </si>
  <si>
    <t>Felicitaciones al grupo auxiliar de turnos. que atendieron a la señora Teresa ; a continuación nombrare : Sandra Pedraza, consuelo contreras, andrea Sanchez, Yanet Peña,Juliana Muñoz. Excelente servicio y atencion. 2011 (Medicos y Enfermeras).
Gracias DIOS los bendiga.
Ver documento adjunto
AM</t>
  </si>
  <si>
    <t>65189        TUTELA         CC 80736223        MARIO ANDRES MARTINEZ RODRIGUEZ
Reciba un cordial saludo.
Se solicita su colaboracion para 874910  FARINGOGRAFIA O ESOFAGOGRAMA (ESTUDIO DE LA DEGLUCION), 
Atentos a comentarios,
Cordialmente,
Diana Sandoval 
X,Y,R,B</t>
  </si>
  <si>
    <t>Mi inconformidad con el hospital es que traigo mi paciente muy mal sin orientacion y en ves de dirigirlo a que lo vean los medicos mandan al acompañante a registrarse y no me parece creo que no es necesario de tomar registro cuando la vida de un paciente esta en riesgo pido al hospital ser mas agil cuando son urgencias no poner a esperar o solicitar un registro cuando esta en juego la vida  de una persona  ni familiar lo dirigi yo asta urgencias sin acompañante de un funcionario del hospital como un enfermero piensan que mientraslo traslado puedan pasar muchas cosas y eso no creo que sea bueno para el hospital.... continua peticion
LM</t>
  </si>
  <si>
    <t>Señores Hospital Universitario de la Samaritana 
Buen día, 
En nombre del consorcio Depin con el apoyo de la Secretaria Distrital de Planeación nos permitimos hacerle la solicitud adjunta en el documento. 
Le agradecemos en dado caso de no ser el contacto correspondiente, nos pueda remitir a la instancia que nos puede brindar esta información ya que esta información es de vital importancia para la consecución del objetivo planteado. 
De antemano muchas gracias 
lm</t>
  </si>
  <si>
    <t>Buenos dias
Usuraio CRISTANCHO ZAMORA MARIA DEL TRANSITO
cc 41636099
tel 3057639815
#REFIERE INCONFORMIDAD EN ENTREGA DE RESULTADOS DE TOMA DE TOMOGRAFIA COMPUTADA DE CRANEO SIMPLE EL CUAL FUE REALIZADO EL DIA 24 DE ENERO A LAS 2 PM EN HOSPITAL UNIVERSITARIO LA SAMARITANA BOGOTA, DIJERON QUE LOS RESULTADOS ERAN DADOS 3 DIAS HABILES Y A LA FECHA NO HAY RESPUESTA#
Ver documento adjunto
AM</t>
  </si>
  <si>
    <t>Buenos dias
Usuario  SALCEDO GOMEZ LEIDY JOHANA
cc 1072895241
tel 3205726531
REQUIERE PROGRAMACION DE TOMA DE LABORATORIOS ESPECIALIZADOS, AUTORIZADOS PARA SAMARITANA BOGOTA
Ver documento adjunto
AM</t>
  </si>
  <si>
    <t>Cordial saludo
Me dirijo a ustedes de la manera más cordial con fin de solicitar unos bloques y plaquetas y resonancia tomadas a  la paciente Berenice Oyola que le realizaron alla, 
a continuación adjunto la historia clínica donde  dice que le realizaron dichos procedimientos, Los solicitamos por que donde la están atendiendo los pidieron para hacerle unos estudios.
Muchas gracias  
Ver documento adjunto
AM</t>
  </si>
  <si>
    <t>la presente para dar una felicitacion a la jefe  yaneth perafan por el humanismo con el cual atiende sus pacientes y la gran colboracion para con sus auxiliares llenando de armonia el servicio de urgencias es una persona y jefe muy justa humana y receptiva.
tambien para felicitar a la jefe del dto claudia fernandez por su gran sentido de pertenencia es una persona equitativa , justa responsable y le da muy buen trato al personal a su cargo me siento muy orgullosa de trabajar para alguien como ella.
lm</t>
  </si>
  <si>
    <t>Buenos días 
Quisiera saber a qué número o correo me puedo comunicar para solicitar una sonomamografía o ultrasonido de seno ya que ha Sido casi imposible poder comunicarme y es para solicitarla de forma particular.
Mucha gracias 
Quedó a tenta a su respuesta 
Lorena Bogota Guavita 
3212434194
Ver documento adjunto
AM</t>
  </si>
  <si>
    <t>Buenas noches  adjunto documento
Nasolaringoscopia
Consulta de primera vez por especialistas en anestesiología
Nombre : ledis del Carmen García duran 
CC 30 824 286
Fecha de nacimiento : 01 de septiembre 1967
312 5488168
luisgabrielgonzalezgarcia@gmail.com
Ver documento adjunto
AM</t>
  </si>
  <si>
    <t>Sñor de 84 años quien debe estar aislado por una pacicitopenia y aquien desde el 2 de febrero lo tienen en el consultorio 4 de urgencias aislado sitio donde no entran las enfermeras, ni el aseo, el cual yo soy como acompañante quien lo hago, la maquina de liquidos puede sonar y nadie viene a mirar, ni a tomar signos vitales solamente en el turno de anoche 4 de febrero, para el baño debe pasar un pasillo donde hay muchos pacientes con varios sintomas y el baño es para todos los paciente, baño que no tiene servicio de agua la cisterna por lo cual y el a cualquier momento se va a contagiar por que el esta inmune y recien recuperado de una neumonia y anoche 4 de febrero ya empzo a toser. El medico del dia de hoy 5 de febrero para mi no leyó la historia ya que me dio  datos inconsistente con mi papa, las canecas de la basura permanecen llenas nadie va hacer aseo a ese consultorio, y me ha tocado pedir que saquen la basura me ha tocado hacerle aseo yo misma, no le cambian sabanas, si derepente en la historia de mi papa hay reporte de signos vitales son inventados solo anoche se la tomaron febrero 4 yo requiero y solicitarlo que por favor me colaboren ya que es un adulto mayor que merece respeto y buen trato.... continua peticion
Ver documentó adjunto
AM</t>
  </si>
  <si>
    <t>Buenos días paciente con 70 años se encuentra a la espera de una cirugía maxilofacial por masa con efecto progresivo con intenso dolor en el hospital la samaritana Bogotá donde me presente por urgencias 20 enero 2022 me han solicitado varios exámenes de los cuales ya se encuentran listos pero me programaron nuevamente para el 23 Abril del presente año mi solicitud se debe a que agradezco me programen lo mas pronto debido a que el dolor que presento es muy Intenso he tenido que limitar mis comidas mi visión se esta comprometiendo. Agradezco pronta atención quedando atento a su pronta y satisfactoria respuesta.</t>
  </si>
  <si>
    <t>el dia de hoy 19 de febrero del año en curso fui a la visita de 10 am a 11 a visitar a mi hermano que se encuentra una gasa en la boca , en ese momento paso la fisioterapeuta de turno y le pregunto el par que mi hermano tenia la gasa y muy groseramente me contesta  que me dedique a hacerle la visita , le dige que sino tenia derecho a preguntar.
agradezco su atencion prestada</t>
  </si>
  <si>
    <t>Buen día
A través del presente solicito que, por favor, se realice el envío de los resultados de los seis (6) exámenes de laboratorio clínico que me tomaron el pasado 17 de enero dada la urgencia con que los requiero al ser requisito para que se me realicen otros exámenes. 
Agradezco su comprensión y colaboración a través del correo electrónico: yepasana@gmail.com dado que no me es posible acercarme hasta Bogotá a reclamar los resultados presencialmente. De igual forma, cito a continuación el número de orden con el cual fueron registrados los exámenes en el sistema: ORDEN No: 01170180
Cordialmente,
María Isabel Naranjo Rincón
CC 20759164
CEL 3209911922</t>
  </si>
  <si>
    <t>BUEN DIA, ENVIO DOCUMENTOS PARA SOLICITAR CITA DE FISIOLOGIA 
ATENTAMENTE 
SABINA WILCHES DE DIAZ    
TEL.3118633985
NURYDIAZ32@OUTLOOK.COM
X.Y.R.B</t>
  </si>
  <si>
    <t>mi queja es sobre el estudiante que asiste en ortopedia en consulta  no tuvo la mejor disposicion por el contrario tenia bastante  afan de que salieramos del consultorio tanto que no puso atencion que al generar la incapacidad y la historia clinica le pedimos  en varias  ocasiones la anotacion accidente de transito y al imprimir veo enfermedad general.
falta de respeto y compromiso
la presentacion personal de el deja mucho que desear.
LM</t>
  </si>
  <si>
    <t>Buen día
(QUEJA VENCIDA)
Solicito de su amable colaboración emitiendo concepto a queja donde usuario solicita :programación
-CIRUGIA RECONSTRUCTIVA MULTIPLE: OSTEOTOMIAS O FIJACION INTERNA (DISPOSITIVOS DE FIJACION U OSTEOSINTESIS) EN HUMERO, CUBITO O RADIO; TRANSFERENCIAS MUSCULOTENDINOSAS; TENOTOMIAS O ALARGAMIENTOS TENDINOSOS EN BRAZO, ANTEBRAZO, MUÑECA O MANO
-IMPLANTE ALOPLÁSTICO CERÁMICO SOD    (162)
PETICION
Buen dia, por favor validar ya que la usuaria solicita urgentemente se realize el agendamiento de la cirugia maxilofacial que lleva solicitando desde el año 2020 donde ni el material ni la cirugia se encuentran autorizadas y segun la reclamante ya pagaron por la cirugia, CON URGENCIA VALIDAR EL CASO Y REALIZAR LA ASIGNACION  DE LA CONSULTA EN LA SAMARITANA, ya habian puesto un derecyho de peticion una queja con super salud y ya van 2 años y no le solucionan. gracias .  
Nombre            TRIVIÑO CASTILLO MARIA ROSARIO
Documento             CC 41736415
Dirección        CARRERA 7 NRO 4 28
Teléfono        3014465997
Correo       MARIA360ANGIE@GMAIL.COM
Facatativa
Quedo atenta
Ver documento adjunto
AM</t>
  </si>
  <si>
    <t>citas de carácter urgente diagnostico blanca Emilia moreno de gutierrez cc 20441119
ADJUNTOS 
ENVIADOS POR EL PETICIONARIO JAIME TOVAR
LM</t>
  </si>
  <si>
    <t>Buenos días,
Mi nombre es Mariela Vanegas, CC 41741162, CEL. 313 3887923 - 314 4486198; para el día de hoy tenia programada una cita - Colangioresonancia - a las 7:30 am pero no puedo asistir ya que 
amanecí con diarrea y vomito, no encontré en la página como hacer la cancelación de la misma y por telefono no me contestan, me seria de gran ayuda si usted me colabora reprogramando dicha cita. 
Muchas gracias, quedo atenta a su respuesta.
Cordial saludo.
Mariela Vanegas
lm</t>
  </si>
  <si>
    <t>Gracias a la señora Sandra recepción deben haber mas personas como ella que nos traten amablemente y den buena orientación, hace falta cuando no esta ahi
D.B</t>
  </si>
  <si>
    <t>buenas tardes
por medio del presente envío orden y autorización para cita de ortopedia cirugia de mano
paciente maria alejandra naveros
t.i  1.117.811.295 
3232255089
enfermeriafundafamchinauta@gmail.com
 JOHANA ELVIRA CARDENAS BONILLA
AUX. ENFERMERIA
FUNDACION FAMILIA Y FUTURO
CHINAUTA
lm</t>
  </si>
  <si>
    <t>De: Arturo González 
Para: atencion usuario 
Enviados: Miércoles, 16 de Febrero 2022 16:38:07
Asunto: Buenas tardes para autorizar cita con oftalmología paciente renal por favor tener en cuenta tengo diálisis lunes miércoles. Viernes mi contacto es 3105896660 o 3125032657 gracias
lm</t>
  </si>
  <si>
    <t>Solicito con mucha urgencia está cita 
lm</t>
  </si>
  <si>
    <t>MUY BUENA ATENCION A LOS USUARIOS FELICITACIONES
LM</t>
  </si>
  <si>
    <t>Buenos días.
El día 21 de febrero de 2022 a la paciente Amparo de Jesus Vasquez identificada con c.c 21.438.734 se le realizó un exámen de tomografía de abdomen.
Al momento de revisar en el link dado por radiología, se evidencia que falta el informe de este exámen con sus anexos.
Por favor, indicar a qué correo puedo hacer la solicitud para obtener estos resultados.
Quedo atenta.
Muchas gracias.
--
Leidy Sanchez
Contadora Pública
Universidad de Cundinamarca
X.Y.R.B</t>
  </si>
  <si>
    <t>Solicitud de cita para la señora BLANCA LEONOR LATORRE CC 21.054.680 DE UBATE, TEL 3114777148 solicitamos cita de ortopedia envío autorización de la EPS CONVIDA 
Agradezco su atención y quedó atento a su respuesta
lm</t>
  </si>
  <si>
    <t>tenga ustedes buenas tardes la presente es para interponer una PQR por los siguientes motivos pasa y sucede que yo Astrid Carolina Hija de la señora Maria gladis jimenez la cual tube que hospitalizar por motivos de que presentaba fiebre, dolor en el pecho etc. en el momentoque la hospitalizaron aca solicito muy respetuosamente que si habia posibilidad de que me dieran permanencia ya que le diera trastorno y se callera en momentos como ir al baño me aclara la doctora que la estaba viendo en el momento que no podia quedarme por que no la veia necesario no pongo ningun problema me retiro dejandola a ella en casa desde el dia 25/01/2022 asi pasan los dias pero me paece que algunos de sus funcionarios forman un descontrol ya que ella llevaba una funcionaria de recursos...... Continua peticion 
LM</t>
  </si>
  <si>
    <t>Buenos Dias
Señores HOSPITAL SAMARATINA
Mi nombre es Ana Sofia Gonzalez Gonzalez  identificada con numero de cedula 39773589 expedida en bogota, solicito ante ustedes el envio por este medio de las formulas de los medicamentos de la consulta que tuve el dia 28 de enero 2022  en la especialidad de neuomologia ya que las proporcionadas en consulta  mi EPS CONVIDA SUBSIDIDA , dice que hace falta por lo tanto no me pueden entregar el medicamento BUDESONIDA FORMOTEROL 320 9 MCGDOSIS IN INHALADOR X 60 DOSIS, La consulta la tuve con especialista ANA CALLEJAS.
Agradezco sea enviado por este medio dichas formulas ya que resido en sibate dir. Cra 6ª no 2 57 rural y se me dificulta el desplazamiento hasta el hospital ya que no cuento con los recursos económicos ni la salud para hacerlo.
Datos de contacto
CELULAR:3186059978/3115468728
CORREO: MailScanner has detected a possible fraud attempt from dayanagg1715@gmail.com claiming to be Dayanagg1715@gmail.com/leydidayanag@yahoo.es
Ver documento adjunto
AM</t>
  </si>
  <si>
    <t>Queremos dar las gracias en nombre de la familia Ruiz Mora al señor Andres Garzón por la excelente labor que realiza en el programa de humanizacion de acompañamiento a la familia doliente nos sentimos muy tranquilos gracias al acompañamiento que el nos brindo despertando todas nuestras inquietudes.
Gracias al Hospital la samaritana por tener este programa de humanización al doliente 
ATT FAMILIA RUIZ MORA
LM</t>
  </si>
  <si>
    <t>Usuario que asistio a consulta de dermatologia el dia 31/01/2022 en area de Dermatología a quien se le ordena NEUROCONDUCCION (CADA NERVIO) con codigo CUPS 891509 en cantidad 1 con la aclaración de (4 extremidades). La EPS coosalud no autoriza el procedimiento pues para las 4 extremidades requiere el procedimiento NEUROCONDUCCION en cantidad 4, una por cada extremidad.
Agradecemos su colaboracion para intervenir al usuario segun lo solicitado por el medico.</t>
  </si>
  <si>
    <t>Fusagasuga 23 de febrero de 2022
Señores
HOSPITAL DE LA SAMARITANA
atencion.usuario@hus.org.co
Bogotá
REFERENCIA:
La suscrita Defensora de Familia del Centro Zonal Fusagasuga de la regional Cundinamarca del ICBF, en uso de sus facultades legales establecidas en el artículo 82 de la Ley 1098 de 2006, actuando en calidad de Autoridad Administrativa, en el caso del NNA: JUAN DAVID IBAÑEZ DOCUMENTO DE IDENTIDAD: T.I. No. 1069720352 y como funcionaria del Instituto Colombiano de Bienestar Familiar, entidad con funciones de rector del Sistema Nacional de Bienestar Familiar de acuerdo al artículo 205 del Código de Infancia y Adolescencia,  el cual es el encargado de la articulación de las entidades corresponsables en prevención, garantía, protección y restablecimiento de los derechos de los menores de edad y teniendo en cuenta los deberes y funciones reguladas en la mencionada Ley, me permito presentar ante la entidad HOSPITAL LA SAMARITANA la siguiente solicitud
REMITIR DE MANERA INMEDIATA COPIA INTEGRAL DE LA HISTORIA CLINICA DEL NNA: JUAN DAVID IBAÑEZ DOCUMENTO DE IDENTIDAD: T.I. No. 1069720352 QUIEN SE ENCUENTRA EN PROCESO DE RESTABLECIMIENTO DE DERECHOS BAJO PROTECCION DEL ICBF CENTRO ZONAL FUSAGASUGA.
Lo anterior, atendiendo a las disposiciones legales generales de la Ley 1098 de 2006 y a los términos establecidos en el parágrafo 2 del artículo 3 de la Ley 1878 de 2018, el cual indica que las peticiones deberán ser cumplidas en un término perentorio de diez (10) días. 
Finalmente, es preciso recalcar que la anterior solicitud es indispensable para el restablecimiento efectivo de los derechos de los niños, niñas y adolescentes por lo cual esperamos su oportuna gestión y respuesta al correo electrónico sofia.vargas@icbf.gov.co y a la dirección calle 7ª no. 3-03 este Barrio Pekín del municipio de Fusagasuga Cundinamarca
 X.Y.R.B</t>
  </si>
  <si>
    <t>de la manera mas cordial me dirijo a ustedes señores departamento de enfermeria, comunicandoles que me encuentro insatisfecha con la atención de la enfermera sandra patricia gutierrez ya que trato con palabras ofensivas a la paciente alcira conde que se encuentra en la habitacion 308. elk atercado fue porque la enfermera le dijo que se fuera a bañar y mi mamá le dijo que en el día de hoy 26 de febrero no se iva a bañar y por esa razon sandra patricia se dirigio con palabras ofensivas hacia mi madre regañandole. esto con el fin de que esta servidora cambie su manera de tratar a los pacientes o en su defecto que la despidadn del hospital. el inconveniente fue hoy 26 amaneciendo.</t>
  </si>
  <si>
    <t>Por medio de la presente, solicitamos que se realice la asignación de cita para llevar a cabo el estudio CISTOSCOPIA TRANSURETRAL (cups: 573201) y DILATACIÓN DE URETRA POR SONDEO SOD (cups: 586300). Es de anotar que el señor Jhon Jairo Ramirez Melo identificado con C.C. No. 86.081.350 se encuentra privado de su libertad en el Establecimiento Penitenciario y Carcelario de Mediana Seguridad de Villavicencio Meta. Por lo tanto la agendación de la cita debe ser informada con anterioridad con el fin de realziar el respectivo desplazamiento de la ciudad de Villavicencio a Bogotá. Agradecemos su atención.</t>
  </si>
  <si>
    <t>El día 12 de enero a las 7:30 pm aproximadamente le sucede a l enfermera jefe q  colocara el medicamento para el dolor a mi abuela lo cual ella me repitio en tres ocasiones q ya bajaba por el porq primero suministraban la usi, lo cual entendi los dos primeras veces encontrandola hablando con los otros enfermeros y no no me colaboro con mi solicitud aun escuchando sus quejidos de dolor y llanto me enfureci diciendole mil cosas sin ser grosero al cabo de 3 horas volvio con ese medicamento y lo coloco pero su falta de humanidad y sensibilidad para con los pacientes es evidente y clara, al cabo de unos días  me entero q  le echo la culpa a los enfermeros y ella se lavo las manos lo cual es vergonsozo e irresponsable por  parte de ella sumado a su negligencia e ineptitud, solicito se haga seguimiento ejemplar a la jefe Katerin esa noche del 12 de enero 2022.
D.B</t>
  </si>
  <si>
    <t>Buen día
Mi nombre es Nicole Montero Cc 1069712196 exp en Fusagasugá, el día 25 de enero ingrese por urgencias, donde estuve en la zona de carpa, allí me dieron una incapacidad por 7 días, pero no me hicieron entrega de la historia clínica, pero para poder presentar esa incapacidad en mi área de trabajo me solicitan el resumen de la historia clínica, quisiera saber, como puedo solicitar esos documentos, ya que no me he podido acercar por el motivo de trabajo, quedo atenta para cualquier información.
Nicole melisa montero carvajal 
106971296
3115909397
Bello Horizonte/ calle 30 A sur #1a 27
Nicolmontero2612@gmail.com 
LM</t>
  </si>
  <si>
    <t>A mediados de diciembre se le entrego una orden para un lente de contacto el cual es vital para su vida en este momento pues está invidente y por cuestiones internas, nos informan que no hay un proveedor,  y por esto mi familiar sigue con un estado lamentable.</t>
  </si>
  <si>
    <t>Buenos días, El presente email es para solicitar su colaboración de solicitud para una cita  de anestesiólogo.
Datos
Cédula 212614
Teléfono 3123791652   -  3205762137
Email juancarlosrva@misena.edu.co
nombre JUAN RAMIREZ REYEZ
Dirección: Finca Bellavista Vereda Pedregal Chaguani Cundinamarca
Número de atención de servicio: 2516800015868
Convida
Adjunto los documentos pertinentes
Gracias por su gran colaboración quedo a la espera de poder agendar esta cita para la semana del 21 al 25 de febrero 2022
Gracias Nuevamente
Cordialmente
Ver documento adjunto
AM</t>
  </si>
  <si>
    <t>Señores
Hospital Universitario de la Samaritana 
Buen día 
Por medio del presente me permito solicitar información sobre el proceso a seguir para solicitar una cita con resonancia magnética; esto debido a que me indicaron que debía enviar un correo a esta dirección: radiología.recepcion@hus.org.co; sin embargo, Gmail me dice que hay un error con este correo como muestra la imagen adjunta y no he logrado solicitar la consulta. Espero pueda ayudarme con mi problema 
Quedo atenta a comentarios
Mil gracias 
D.B</t>
  </si>
  <si>
    <t>MI MADRE INGRESO A UCI DE CUARTO PISO EN LA CAMA 459 EL DIA 15 DE FEBRERO ESE DIA SE PERDIERON UNAS CHANCLAS QUE ELLA TENIA Y EL DIA DE AYE 20 DE FEBRERO MI MADRE NYDIA CIFUENTES FALLECE Y AL VENIR EL DIA DE HOY 21 FEBRERO A RECLAMAR SUS PERTENENCIAS QUE ERAN 2 COBIJAS UNA ROSADA Y UNA GRIS CON ROJO NOS DICEN QUE NO APARECEN POR NINGUN LADO
ESPERO EL TURNO DE NOCHE DEL DIA 20 DE FEBRERO NOS RESPONDA POR ESTAS PERTENENCIAS.
CONTINUA PETICION .. 
LM</t>
  </si>
  <si>
    <t>E
Por tal motivo y en consecuencia a la ineficacia del Hospital Universitario de la Samaritana se solicita:   ENTREGA DE RESULTADOS DE LA SEÑORA ANA CLOVIS BUSTOS DE TRIANA IDENTIFICADA CON CEDULA CIUDADANIA N° 20.509.894 A MAS TARDAR EL 22 DE FEBRERO DE 2022.</t>
  </si>
  <si>
    <t>En horas de la mañana acompañe a mi madre a tomar examen de tac torax dejando en habitacion mi chaqueta en la cual deje un dinero $ 35000, al regresar a la habitacion en horas mas tarde mas o menos 1: 30 sali almorzar a buscar el dinero en la chaqueta para comprar un jugo, no estaba
LM</t>
  </si>
  <si>
    <t>Buenas tardes, atentamente me permito solicitar información sobre la paciente AMANDA DE JESUS GALLEGO FLOREZ, quien es mi tía y se encuentra hospitalizada en la Samaritana a causa de una caída en el Hogar Geriátrico de Chinauta.
Por favor me informan su estado y el horario de visitas.
El día de Hoy 09 de febrero se amplia información con el servicio de Estadística nos brindan Número de Cedula de paciente C.C 24951031
LM 
LM</t>
  </si>
  <si>
    <t>Buenos dias 
me comunico con ustedes ya que no e logrado por medio telefonico sacar mi cita medica para que por favor me ayuden ya sea con otro correo o otro numero fijo que no sea 4077075 ya que NO SIRVE ya llevo bastante tiempo tratando de sacarla tanto asi que en un mes se vence la autorizacion pido ayuda por favor gracias .
ROCIO BELTRAN 
CC:1072657052
CELULAR:3108654105
ADJUNTO IMAGENES DE CITA 
LM</t>
  </si>
  <si>
    <t>cordial saludo mi nombre es Katherin Guatama Hernandez funcionario del proyecto POSITIVA MEDICINA LABORAL en convenio con REN CONSULTORES, el presente es con el fin de informar que nos encontramos en proceso de determinación de secuelas del usuario Jose Mateus Bravo Cuellar  identificado con CC número  1075690167 , quien presentó un evento tipo AT  el 11/01/2022    , por el que tiene una autorización de  Consulta De Urgencias Por Medicina General   con número de orden     33241442  el cual tiene pendiente el aporte de historia clínica
Por lo anterior agradecemos el envío a este correo, a servicioalcliente@positiva.gov.co, o en su defecto cargue de historia clínica en aplicativos de Positiva, con el fin de dar continuidad al proceso de calificación llevado a cabo por esta entidad.
Sin más por el momento quedo atenta a su pronta respuesta
Ver documento adjunto
AM</t>
  </si>
  <si>
    <t>por favor tener en cuenta los pacientes transplantados teniamos cita a las 9.30 y son las 10:00 am y no la han atendido me acerque a preguntar y la auxiliarde la doctora martha ramos neurologa me dice que toca esperar, tiene mas pacientes mas por delante, cuando yo llegue a facturar a la s8.20 mas o menos , me parece una falta de respeto.
me parece el colmo que este hospital los funcionarios de salud no saben que es una persona  que tomo inmunosupresion. por favor darme respuesta al numero de whatsapp.
LM</t>
  </si>
  <si>
    <t>Cordial saludo
Por medio de la presente me dirijo a ustedes para darles a conocer mi caso .
soy Luis Arturo Salamanca identificado CC: 74321306 de socha boyacá  y vivo en la vereda patio bonito Nemocon, presentó una enfermedad hereditaria desgaste de cadera y me he visto muy afectado a raíz de esta enfermedad mi familia se ha visto afectada porque yo soy el sustento de mi hogar, he perdido la movilidad de mis piernas en 80%, soy de régimen subsidiado CONVIDA y cuando voy a solicitar cita para ortopedia a sido imposible nunca hay citas o me piden una ficha del sisben, soy paciente que me es imposible moverme.
necesito de su colaboración  para obtener una cita por ortopedia prioritaria ya que me encuentro enfermo 
Agradezco la atencion prestada y esperando una pronta respuesta
Luis Arturo Salamanca
CC:74321306
vereda patio bonito sector el plan (Nemocón)
 Tel. 3213309460 -3115294245
Ver documento adjunto
AM</t>
  </si>
  <si>
    <t>Buenas tardes, 
Amablemente se solicita agenda para GINECOLOGIA. primera vez. Usuario de la DORADA CALDAS. EPS-Asametsalud. 
Nombres y Apellidos completos: MERY TORRES MOSQUERA
- Número de documento de identidad: 1128624314
- Lugar de expedición de la cédula: NORCASIA
- Lugar de residencia: LA DORADA
- Fecha de nacimiento: 13/09/1981
- Estado civil: UNION LIBRE
- Dirección: FINCA SAN MIGUEL
- Teléfono: 2 números: 3146658078 - 3106185934
- Tipo de discapacidad: NINGUNA
- Nivel de EPS.  1
- Diagnostico acorde a la especialidad: OTROS ESTADOS POSQUIRURGICOS ESPECIFICADOS
Ver documento adjunto
AM</t>
  </si>
  <si>
    <t>Buenas tardes era para solicitar estas dos citas que tenemos pendientes una con electromiografía en cada extremidad uno más músculos neuroconducción cada nervio y reflejo h por nervios además de inserción de lente intraocular en cámara posterior fijado a esclera extracción extracapsular asistida de cristalino
X.Y.R.B</t>
  </si>
  <si>
    <t>Buenas tardes cordialmente solicito me ayuden con una cita médica de cabeza y cuello ya que me la envían de forma prioritaria por antecedente de cancer de estómago agradezco enormemente me la puedan agendar lo antes posible
Paciente Isabel Ramirez Ramírez cc 20567873. Tel 3123849191 correo isabelramiez0122@gmail.com con número de autorización A-0008237319 la orden dice consulta primera vez con especialista de cirugía de cabeza y cuello prioritaria y la eps es convida agradezco su gentil colaboración y pronta respuesta
Ver documento adjunto
AM</t>
  </si>
  <si>
    <t>Buenas tardes me presento soy el señor Jorge Snachez Moreno identificado con cédula de ciudadanía número 80275737 de Facatativá envío orden por anestesiología para la solicitud de cita, agradezco su pronta atención, si existe alguna duda o informacion llamar al numero 3115857731 o a este mismo correo, muchas gracias
Ver documento adjunto
AM</t>
  </si>
  <si>
    <t>El día 10 febrero de 2022 sobre las 7.15 pm ingrese a visitar a mi padre, con sorpresa una enfermera me dice como ( como no vienen a visitar el paciente, no le traen pañales, ni ropa, ni cobijas) algo que me asombro por que hasta ese día nos habian autorizado ver el paciente, por motivos de que el has estado asilado y la informacion recibida hasta ese momento ha sido telefonica, ademas , pañales , pañitos y enjuague bucal se han dejado en recepcion ya que no dejan ingresar, de acuerdo a solicitudes telefonicas por trabajo social y doctora.
Ropa y cobijas en ningun momento me han solicitado
LM</t>
  </si>
  <si>
    <t>Señores hospital la samaritano de Bogotá hago envío de solicitud de información sobre programación de sirujia del interno de la referencia por su atención prestada mil gracias ubicado Carcel de mediana seguridad de acacias meta 
Ver documento adjunto
AM</t>
  </si>
  <si>
    <t>Cordial Saludo, 
Adjunto envio DERECHO DE PETICION para su conocimiento y demás fines pertinentes.
En espera de una pronta y positiva respuesta
cordialmente,
DERECHO A LA SALUD
SAN BERNARDO CUNDINAMARCA
Ver documento adjunto
AM</t>
  </si>
  <si>
    <t>Reciba un cordial saludo.
Solicito su amable colaboracion para para que sea agendada cita para  consulta de oftamologia, se adjuntan soportes, 
X,Y,R,B</t>
  </si>
  <si>
    <t>El día 10 de febrero /2022 en el servicio de oftalmologia me retiraron los puntos x cirugia de catarata del ojo derecho ( alli no fui informado sobre la situacion o cuidados, es asi que el 11/02 me dio un dolor intenso de cabeza y en el ojo derecho como se puede verificar en mi celular llamo a las 8.00 al 4077075 y al 4897060 ext 10605 sin obtener respuesta lo hice para recibir intruccion de que debia hacer, sobre las 3.30 pm  llame a famisanar y me informa que debio dirigirme  al hospital, la samaritana ya que el caso requeria urgencia. asi lo hice llegue sobre las 5. pm donde en triage me atendio una enfermera y me dijo que fuera a urgencias, alli me atiende una doctora ..... me dice que debo quedar hospitalzado por que no habia oftamologo sino hasta el 12/02, yo le manifeste mi desacuerdo por el miedo de contagiarme de covi y no se por mi edad, su actitud no fue  la mejor y sin ......Continua peticion...
LM</t>
  </si>
  <si>
    <t>El día 11 de febrero entre las 4 pm y 6 pm la enfermera al parecer Angie Canisales al cambiar una cinta del brazo izquierdo, según versión de la paciente de al lado vio que al jalar estaba xxxxxx y sin tener sensibilidad por mi abuelita, halo esa cinta fuerte arrancándole su piel y causándole una Herida.
Rogamos que al personal de enfermería les incentiven el amor y sensibilidad por los pacientes, que les den un buen trato, pues ya de por si tratar con alguna dolencia o enfermedad es muy difícil.
Todos somos iguales y todos debemos recibir un trato y servicio digno.
Ver documento adjunto
AM</t>
  </si>
  <si>
    <t>EL DIA 09 DE NOV 2021 MEDIANTE EL CORREO CEXTERNA .... SOLICITO PROGRAMACION PARA CITA DE JUNTA MEDICA DE GINECOLOGIA EN DONDE ANEXO ORDEN Y AUTORIZACION DE LA EPS CAPRESOCA EL DIA 15 DE ENERO DEL 2022 DESDE EL MEDIO CORREO ( MASIEL KINSKI LEON RODRIGUEZ) ME ENVIA BOLETA DE CITA PARA LA JUNTA MEDICA LA CUAL QUEDA PROGRAMADA PARA EL DIA 09 DE  FEBRERO 2022 A LAS 1000 AM , ME PRESENTO PARA CUMPLIR MI CITA Y EN EL MOMENTO DE FACTURAR ME INFORMAN QUE NO HAY CONVENIO CON LA EPS CAPRESOCA , ME ACERCO A ATENCION AL USUARIO A SOLICITAR E INFORMAR LA NOVEDAD Y ME DICEN QUE NO SE PUEDE HACER NADA YA QUE NO HAY CONVENIO, LOS DOCTORES ME ATIENDEN PERO NO PUEDEN SUBIR NADA AL SISTEMA HASTA QUE SE FACTURE.
SERVICIO EN QUE FUE ATENDIDO? GINECOLOGIA
DONDE LE PASO? SOTANO
CON QUIEN LE PASO? USUARIO 52731383 MASSIEL KINSKI LEON
LM</t>
  </si>
  <si>
    <t>Cordialmente la Compañía de Almacenamiento y Logística, solicita de su colaboración en validar si la incapacidad anexada fue remitida por ustedes.  
ver documento adjunto
HVS</t>
  </si>
  <si>
    <t>De manera atenta me permito enviar autorización y orden medica a nombre de la señora María Ines Bustos, cc. 20.847.670. Lo anterior con el fin de solicitar la cita médica.
Agradezco su colaboración.
Atentamente,
Luz Mery Beltran
Ver documento adjunto
AM</t>
  </si>
  <si>
    <t>Buen día 
Por este medio puedo solicitar una cita medica?</t>
  </si>
  <si>
    <t>Cordial saludo,
Solicito respetuosamente indicarme cómo hago para solicitar una cita particular con el Dr Hernan Ballen Parraga Gastroenterologo, debido a que mi familia la señora Slindth Serna identifica
da con cédula de ciudadanía 41.440.560 la necesita urgente y por su eps compensar se la están dando para dentro de un mes. 
Nos hemos estado comunicado a la línea y no ha sido posible.
Ver documento adjunto
AM</t>
  </si>
  <si>
    <t>Buenos días
Me permito solicitar una cita con la especialidad de neurocirugia, y ver si hay la posibilidad de que sea agenda en dia 10 de Febrero dado que para ese dia le fue asignada una cita con Reumatologia y la paciente se tiene que desplazar desde el municipio de Topaipí. 
Adjunto envio documentos y quedo atenta a una pronta y positiva respuesta
LM</t>
  </si>
  <si>
    <t>Buenas tardes de manera urgente solicito lo más pronto posible esta cita, es un paciente que reside en Fusagasugá por lo que les pido el favor de asignar temprano 7 de la mañana, muchas gracias, quedamos atentos.
Cordialmente,
Gloria M. Diaz H.           Diana Lisbeth Diaz Novoa
3133428155                 3124700077  
Ver documento adjunto
AM</t>
  </si>
  <si>
    <t>Buenas tardes necesito saber si haya hacen un procedimiento de la traquea
X,Y,R,B</t>
  </si>
  <si>
    <t>Buenos días, 
Cordial saludo, 
De manera atenta me permito solicitar copia de HCL completa de la atención brindada en Hospital Universitario de la Samaritana de los siguientes usuarios, independientemente de su condición final :
lm</t>
  </si>
  <si>
    <t>MOTIVOS: Agradecimiento y gratitud por el servicios prestado por el enfermero JOrge Franco a la persona del paciente German Tovar Arevalo de forma efectiva y eficiente, destacado compromiso en su labor como trabajador de la salud de este prestigioso hospital.
Ver documento adjunto
AM</t>
  </si>
  <si>
    <t>Cordial Saludo señores Hospital Universitario Samaritana, desde el día luens estoy trantando de comunicarme a la linea 4077075, para  consultar la extencion 10115, para saber de lentes para operación de usuaria que interpuso tutela ante la eps Convida del municiipio de Guaduas y se notifico a la Alcaldia de esta tutela, pero timbra una vez y despues se cae la llamada, por lo cual solicito su apoyo  en indicarme si  existen fallas con este numero o a que otro numero puedo llamar, ya que marco el de  especialistas 4897060, pero tampoco logro comunicarme.
Agradeciendo su apoyo  y quedo atenta a sus indicaciones.
Claudia Patricia López Parra 
Contratista Alcaldía de Guaduas 
Dependencia Secretaria de Gobierno y Desarrollo Social 
Aseguramiento en Salud 
lm</t>
  </si>
  <si>
    <t>Buenos días
A la paciente DILIA DEISY ROJAS GARCIA identificada con cédula de ciudadanía número 20.857.977, hospitalizada del 28 de enero al 03 de febrero de 2022, le fue formulado el medicamento ARTOVASTATINA 20mg TABLETA, pero en la formula, nótese en observaciones, viene descrita como ARTOVASTATINA 80mg TABLETA, según consta en la historia clínica 20857977.
Solicito corrección de la fórmula para que el dispensario de la EPS CONVIDA nos pueda hacer entrega de este medicamento.
Atenta a sus indicaciones,
ANGELA SONIA ROJAS GONZALEZ
C.C. 52.116.420
SOBRINA
Ver documento adjunto
AM</t>
  </si>
  <si>
    <t>Asunto: *CD:29752807 Pep: 825050617082002 *Nombre: Kender Bermúdez *Teléfono: 3233368691 *Dirección:Gran Granada -Barrio Unir 2 -Calle 77 -Carrera 124 76-22 *Fecha de nacimiento: 17/08/2002 *Fecha de expedición de la cd: 25/09/2018 de Venezuela</t>
  </si>
  <si>
    <t>Doctor:
EDGAR SILVIO SÁNCHEZ VILLEGAS
Gerente
Hospital La Samaritana
Ciudad
Respetado Doctor:
Con suma preocupación vemos la situación de PAGO NO OPORTUNO de todo el personal medico y sanitario que usted gerencia y una clara despreocupación de su parte por subsanar  este inmenso problema que hemos notado desde que usted participa de la gerencia de este nuestro hospital. Pero esto además de representar una falla grave de su parte somos víctimas de ataques sistémicos y repetitivos de abuso de poder por parte de la gerencia financiera que afirma que “TENEMOS QUE AGUANTARNOS” o “irnos” lo que nos causó bastante sorpresa y extrema preocupación comentarios fascistas y no calificados de un miembro que dice llamarse GERENTE FINANCIERO  el Señor  JOSÉ JAIME PINZÓN RIAÑO.
Afirmando que primero la REMODELACIÓN DEL HOSPITAL y que esto ha ocasionado que no haya computadores para legalizar las cuentas y pasar a respectivo pago y que esto podría tardarse entre 2 o 3 meses porque ni siquiera pueden ir a trabajar al no tener equipos de computo. Preguntas:
Esto es excusa para no pagar al personal que trabaja en su hospital?
Para usted esta primero una remodelación que pagar salarios ?
Tenemos que aguantarnos los malos tratos verbales del gerente financiero?
Hasta cuando nos toca tener miedo de poder expresarnos por miedo a que nos cancelen el contrato?
En el pasado expresamos nuestra queja por la mala actitud de la dirección científica y aunque ha mejorado su trato e interés hacia  le personal medico y sanitario, tampoco se apersona de esta problemática.
Las empresas que no han sido canceladas tenemos que pagar impuestos que debemos  asumir con sus respectivos intereses por el no pago oportuno por parte del hospital?
Hasta cuando para usted  mas importante el personal administrativo que el sanitario?
Lo anterior nos obliga en los próximos días,  a ser escuchados a través de medios de comunicación como la W y la FM , porque ya estamos cansados de su repetitivo desinterés y falta de control de su personal y hacemos énfasis en su gerencia financiera que para nosotros no representa un profesional calificado para responder esta situación.
X.Y.R.B</t>
  </si>
  <si>
    <t>El 21 de enero ingresamos por urgencias a las 6:30 am, yo Elkin Lemos traje al señor alberto Morales en una silla de ruedas; la cual quedo en dicho sitio. El dia 7 de febrero le dieron egreso al paciente y lo retiro la familia cercana pero sin la silla de ruedas.
Mi solicitud expresa es cual ? es el medio para retirar la silla de ruedas de sus instalaciones ya que no no me acuerdo haberla registrado y ademas no estuve cuando el paciente egreso del hospital.
Ver documento adjunto
AM</t>
  </si>
  <si>
    <t>PETICIÓN #1
Buenos días
Secretaria de SALUD
CONVIDA EPS
Superintendencia de Salud
Cordial saludo
quiero informar y solicitar ayuda en el siguiente caso:
mi papa esta enfermo de las piernas pues tiene ulceras que no le dejan caminar bien, la EPS de él es CONVIDA, desde el 12 de febrero del 2021, se empezó a solicitar a convida la autorización de los exámenes para que a el le operen una de sus piernas, sin embargo la demora en las autorizaciones, y la falta de citas en el hospital san Rafael y el hospital cardiovascular el niño de cundinamarca han demorado todo el proceso, ya finalmente mi papa se hizo todos los exámenes para septiembre del 2021 nos dijeron en el hospital Cardiovascular el niño de Cundinamarca, que esperáramos a que nos llamaran para decirnos la fecha de la cirugía pues mi papa ya tenia todo incluso con anestesiólogo, pero nos quedamos esperando y nunca nos llamaron, entonces yo insistí y llame y me informan que EPS CONVIDA no había actualizado el contrato con el Hospital Cardiovascular el niño de cundinamarca, entonces pese a mis correos nadie me soluciono nada, volví a llamar y entonces me dijeron que me daban una cita para El hospital samaritana en Bogotá, llame y no habían citas así paso el tiempo finalmente nos dieron la cita y ahora el doctor no le vale los exámenes que mi papa ya se hizo si no que le toca volver a hacer todo el proceso eso implica:
Volver a hacerse todos los exámenes
Volver a esperar que a EPS CONVIDA nos autorice 
Volver a esperar que hayan citas medicas en el hospital que nos manden
Volver a exponernos que al finalizar los exámenes la EPS CONVIDA tenga activo el contrato con el hospital.
Por Favor mi papa es cabeza de familia, trabaja como estibador cargue y descargue de carga pesada ya no puede trabajar, el vive en Mosquera no contamos con los recursos para trasladarlo de un lado a otro.
Por que tanta indolencia y desconsideración con una persona que esta sufriendo una afección en sus piernas y que necesita de ellas para sobrevivir.
yo ya he enviado correos y me envían de un lado a otro.
Necesito que alguien me ayude a que prioricen los exámenes y cirugía de mi papa y nos ayuden para trasladarlo.
Dejo soporte este correo que si a mi papa le pasa algo grave, por esta situación hago responsable a EPS CONVIDA y superintendencia de Salud.
Quedo atenta
Gracias
Yeimmy Nathalya Torres Ruiz
cc. 1070961924
Hija del usuario 
X.Y.R.B
_____________________________________________________________________________________________________________________________________
PETICIÓN #2
Buenas tardes
Cordial saludo
Respetados
La solicitud es la siguiente mi papa se llama HELI OLMOS CHARRY, identificado con cedula de ciudadania Numero 17324798, tiene 59 años de edad, trabaja en cargue y descargue de mercancía pesada, está afiliado a EPS convida, es padre de familia.
 y mi solicitud con el respeto que ustedes se merecen es las siguiente si me pueden por favor ayudar:
1- que le autoricen los exámenes y que le den los resultado urgente o que le valgan los resultados que ya tiene del año pasado
2- que le autoricen la cirugía lo mas pronto posible
3- que me colaboren o me ayuden para que los exámenes se los hagan en mosquera ya que el reside en Mosquera y no puede caminar bien, no tiene silla de ruedas ni muletas.
4- que por favor no me lo vayan a desafiliar de EPS convida
5- que le programen la cirugía lo antes posible en un hospital que tenga contrato vigente con EPS convida.
6- por favor que lo operen en un hospital más cercano a donde él vive como Facatativa o Mosquera
Adjunto soportes recientes de lo que las historia clínica y órdenes de exámenes del Hospital Samaritana
Adjunto Copia del Documento de Identidad
Adjunto imagen soporte con fecha de septiembre 2021 donde me autorizaba la cirugía, lo cual fue mentira pues nunca nos llamaron para dar fecha del procedimiento pues el Hospital Cardiovascular el niño de cundinamarca no tenía contrato vigente con EPS convida
Adjunto Historias Clínicas del Hospital Cardiovascular el niño de cundinamarca
Adjunto PQR que ya había puesto buscando ayuda
Por favor quedo atenta a su colaboración con mi papa ya que el necesita trabajar y su afección no se lo permite.
Muchas Gracias
Atentamente.
Yeimmy Nathalya Torres Ruiz
CC. 1070961924
Tel. 3123187110
X.Y.R.B</t>
  </si>
  <si>
    <t>Mi mama lleva hospitalizada desde el jueves 17 de febrero del año en curso: tiene una celulitis en la pierna derecha y por este motivo fue valorada por cirugia plastica, le colocaron una maquina como monitor para extraerle la infeccion que tiene en la herida y debido a eso la maquina debe estar conectada 24/7 para que pueda hacer su trabajo; desafortunadamente, la conexion electrica de esa maquina esta molestando y se suele apagar el monitor despues de que se acaba la descarga, a ella le colocaron esa maquina (VAC) desde el dia viernes 18 de febrero y empezo a molestar el cargador desde el domingo 20 de febrero; el dia de ayer lunes 21 de febrero mi mama en horas de la mañana se dio cuenta que la maquina estaba apagada e intento llamar a las enfermeras varias veces la cual no respondieron al llamado de ella porque el timbre de emergencia que tiene cada habitacion en el cuarto de ella no sirve, pasado horas de que mi mama llamara, se acerco una enfermera y de mala manera le pregunto a mi mama : (¿que quiere?) y ella le contesto que por favor le ayudara a conectar la maquina por que ella necesita  que la maquina haga su funcion y su trabajo para asi podernos ir pronto del hospital, la enfermera miro la maquina y solo le limito a decirle que ahi estaba encendida que (que mas queria) asi tal cual respondio ella y mi mama le dijo que necesitaba que la luz del cargador estuviera encendida para que la maquina no se apague ...... continua peticion 
Ver documento adjunto
AM</t>
  </si>
  <si>
    <t>Excelente servicioy calidad humana muy buena, la gran amabilidad y orientacion fue lo mejor
Agradecidad por toda la ayuda que nos ofrecieron en el servicio de urgencias
Bendiciones siempre para ustedes
LCMN</t>
  </si>
  <si>
    <t>Buenos Días
Solicito información de los pasos a seguir, tengo órdenes autorizadas para exámenes y para anestesiólogo y cirugía de varicocele, he llamado a la línea de atención 4077075 y 4897060 EXT 10611 y en urología nunca contestan.
Agradezco su pronta colaboración
Miguel Adrian Diaz Rengifo
Cc. 1.030.579.749
LM</t>
  </si>
  <si>
    <t>Quiero destacar tanbien al sr. vicente del turno de la mañana un excelente ser humano donde hizo que esa experiencia amarga fuera llevadera excelente la atencion de este señor me senti muy bendecida al tener al sr. vicente que tanto nos cuido y digo nos cuido porque la madre del paciente cristian esta de acuerdo con las condiciones tan malas que tenemos ahi en urgencias (carpa) no nos permiten salir no hay baño no hay una ducha.
Ver documento adjunto
AM</t>
  </si>
  <si>
    <t>nvió historia clínica , autorización  yo LINO LEON QUEMBA TENGO 75 años identificado con cedula de ciudadanía 17 184.830 m redirijo a ustedes con el fin de solicitar examen urgente , ya estoy sufriendo de duglucion y enviado a dos correos y me rebotan y me informa que debo comunicarme con ustedes por que hay problema y no llegan los correos y yo necesito urgente o que dias de la semana puedo ir y la hora de atencion es urgen para pedir cita por favor envio  historia y autorizacion . 
los correos que rebotan que hago radiografia.recepcion@huf.org.co</t>
  </si>
  <si>
    <t>POR MEDIO DE ESTE QUIERO FELICITAR A LA ENFERMERA JEFE BEATRIZ MEDINA POR TAN BUENA ATENCION ES MUY BUENA PERSONA ME GUSTA Y ME HA GUSTADO QUE ME ATIENDAN POR SU BUENA CALIDAD DE ATENCION SOY UN PACIENTEDE ALTO COSTO POR LO TANTO TENGO QUE VENIR SEGUIDO QUISIERA QUE LA NOMBRADA ME SIGUIERA VIENDO LE DOY MUCHAS GRACIAS A LA JEFE BEATRIZ POR ABSOLUTAMENTE TODO Y QUE SIGA SIENDO MUY BUENA PERSONA.
LCMN</t>
  </si>
  <si>
    <t>se transcribe peticion El 10/02/2022 a las 4:50 pm servicio de partos iban a canalizar a la esposa y la auxiliar le dijo que no habia manguera ni aguja y que iban a utilizar la misma que ya tenia.
Ver documento adjunto
AM</t>
  </si>
  <si>
    <t>Buenos días,
Me dirijo a ustedes con el fin de solicitar una cita para cardiología a nombre de MARIA CRISTINA SANTA ROMERO CC 51961812.
Quedo atenta, y agradezco pronta respuesta.
Buenos días,
Me dirijo a ustedes con el fin de solicitar una cita para REUMATOLOGIA a nombre de MARIA CRISTINA SANTA ROMERO CC 51961812.
lm</t>
  </si>
  <si>
    <t>Quiero informar como las irregularidades que persivi desde el momentode la llegada al hospital el dia 07/02/2022 ya que estando en mi trabajo presente un ataque de fibromialgia y no podia aguantar mi s dolores tanto asi que tube que asistir a urgencias al pasar por el triage les comente el motivo de mi consulta tambien les comente que yo habia sido porsitivo covid el dia 29 de diciembre del 2021 y nuevamente con sintomas el 26 de enero pero yo habia seguido todo al pie de la letra como el aislamiento y demas protocolos. Bueno cuando les respondi que si que habia tenido algo de tos y dolor de garganta enseguida me enviaron a una carpa donde al llegar no se encontraba nadie despues de un rato regrese a porteria e informe que alla no habia nadie que no se porque me habian enviado alla si yo lo que necesitaba era que por favor me ayudaran para calmar mis dolores de fibromialgia, al rato bajo una persona donde me tomo datos, luego me pasaron a una camilla donde hace tanto frio que congela hasta los huesos no cuenta con una maquina sonando todo el tiempo para mi condicion de salud fue lo mas estresante y empeoro mis dolores luego nos llevaron para un cuarto donde se encuentra una perosna especial y que vemos que no son condiciones para el todo que es por sospecha osea si desafortunadamente algunos estuviéramos contagiados el otro no simplemente se pone en riesgo la persona a que no este contajiada en la carpa nos tomaron la prueba con el isopo que para saber si eramos positivos la prueba mia me fueron a avisar en la madrugada que habia salido negativo; bueno pense si son negativo pues me sacaran de aqui y se concentraran en la urgencia por la cual estoy aca pero no fue asi llegaron a tomar otra prueba que porque la que habian tomado en la carpa eso era como una prueba de drogueria y que ese resultados se demoraba 3 dias entones lo que hicieron fue enviar a cvlinica del dolor para que diera la salida sin haberme tratado mi urgenci y que luego regresara por los resultados del covid.
Quiero destacar tanbien al sr. vicente del turno de la mañana un excelente ser humano donde hizo que esa experiencia amarga fuera llevadera excelente la atencion de este señor me senti muy bendecida al tener al sr. vicente que tanto nos cuido y digo nos cuido porque la madre del paciente cristian esta de acuerdo con las condiciones tan malas que tenemos ahi en urgencias (carpa) no nos permiten salir no hay baño no hay una ducha.
Ver documento adjunto
AM</t>
  </si>
  <si>
    <t>analorenabogotaguavita@gmail.com</t>
  </si>
  <si>
    <t>lauraguerrero762@gmail.com</t>
  </si>
  <si>
    <t>gabrielangelbeltran860@gmail.com</t>
  </si>
  <si>
    <t>altocostocancer@capresoc.onmicorsoft.com</t>
  </si>
  <si>
    <t>pardemaria@gmail.com</t>
  </si>
  <si>
    <t>claudiaplp@hotmail.com</t>
  </si>
  <si>
    <t>kendelbermudez18@gmail.com</t>
  </si>
  <si>
    <t>ceciliacordoba853@gmail.com</t>
  </si>
  <si>
    <t>lauramartinezvillarraga@gmail.com</t>
  </si>
  <si>
    <t>danielsalazarp2018@gmail.com</t>
  </si>
  <si>
    <t>juliocabezasm01@gmail.com</t>
  </si>
  <si>
    <t>gentefutura@hotmail.es</t>
  </si>
  <si>
    <t>lforero2004@yahoo.es</t>
  </si>
  <si>
    <t>paguizaq@gmail.com</t>
  </si>
  <si>
    <t>niyi.m201134@gmail.com</t>
  </si>
  <si>
    <t>cayaspit@gmail.com</t>
  </si>
  <si>
    <t>mesacardina22@gmail.com</t>
  </si>
  <si>
    <t>samy0919@hotmail.com</t>
  </si>
  <si>
    <t>danasuarez200416@gmail.com</t>
  </si>
  <si>
    <t>alejandroporras.abogado@gmail.com</t>
  </si>
  <si>
    <t xml:space="preserve">dleon.10@hotmail.com </t>
  </si>
  <si>
    <t>judiserrato18@gmail.com</t>
  </si>
  <si>
    <t>No regstra</t>
  </si>
  <si>
    <t>3223465066/3219876925</t>
  </si>
  <si>
    <t>3105896660-3125032657</t>
  </si>
  <si>
    <t>3186059978 - 3115468728</t>
  </si>
  <si>
    <t>323791652 - 3205762137</t>
  </si>
  <si>
    <t>7460049 ext. 2137</t>
  </si>
  <si>
    <t>3213309460 - 3115294245</t>
  </si>
  <si>
    <t>3102730301 - 3132963071</t>
  </si>
  <si>
    <t>3118234287-3208590175</t>
  </si>
  <si>
    <t>3115224042 - 3112676076</t>
  </si>
  <si>
    <t>3229029087-3115946851-3193921448</t>
  </si>
  <si>
    <t>3133722839 - 3143259386</t>
  </si>
  <si>
    <t>ICBF</t>
  </si>
  <si>
    <t>Coordinadora Pic</t>
  </si>
  <si>
    <t>GESTION HUMANA</t>
  </si>
  <si>
    <t>abogada</t>
  </si>
  <si>
    <t>AMIGO</t>
  </si>
  <si>
    <t>SOBRINA</t>
  </si>
  <si>
    <t>hermana</t>
  </si>
  <si>
    <t>fundacion familia y futuro</t>
  </si>
  <si>
    <t>N OREGISTRA</t>
  </si>
  <si>
    <t>hija</t>
  </si>
  <si>
    <t>NIETO</t>
  </si>
  <si>
    <t>Sobrina</t>
  </si>
  <si>
    <t>Ren consultores</t>
  </si>
  <si>
    <t>MAMA</t>
  </si>
  <si>
    <t>AUXILIAR JURIDICO</t>
  </si>
  <si>
    <t>PERSONERIA PASCA</t>
  </si>
  <si>
    <t>Abuela</t>
  </si>
  <si>
    <t>Amiga</t>
  </si>
  <si>
    <t>Consorcio Depin</t>
  </si>
  <si>
    <t>FAMILIAR</t>
  </si>
  <si>
    <t>COLSANITAS EPS</t>
  </si>
  <si>
    <t>PERSONERIA DE BOGOTA</t>
  </si>
  <si>
    <t>familiar</t>
  </si>
  <si>
    <t>PERSONERIA SIMIJACA</t>
  </si>
  <si>
    <t>EPS FAMISANAR</t>
  </si>
  <si>
    <t>Mi nombre es Liliana Guerrero, soy madre sustituta de ICBF, quisiera confirmar si ustedes tienen contrato con la eps Mallamas y realizan gamagrafía ósea y resonancia magnética de miembros inferiores, dichos exámenes son para un niño de ocho años que viene de Mitú.
Les agradezco la atención prestada.
Liliana Guerrero Cel 3192031329
D.B</t>
  </si>
  <si>
    <t>Solicitar una cita resonancia magnetica de cerebro
Buenas tardes 
lm</t>
  </si>
  <si>
    <t>me encuentro disgustada o indignada con el comportamiento y el acoso sexual de parte de un funcionario de su institucion en la cual mi familiar se encuentra y que es paciente permanenete de su hospital soy una persona joven y pues me preocupo por mi familiar y exijo que sea despedido el señor jefe de enfermeros daniel santiago rozo por recibir varias propuestas y acoso de parte de el de forma sexual y ademas de confirmar y asegurar que sostiene relaciones sexuales dentro del hospital con las mujeres enfermeras de este hospital exijo que sea despedido inmediatamente o ya esto no sera de modo anonimo para protejer mi integridad y de mi familiar lo hago de tal modo que si no hacen algo inmediatamente realizare una demanda al hospital directamente y a esta persona sin mas explicaciones deseo que se haga algo al respecto con este tipo de personas</t>
  </si>
  <si>
    <t>Buenas tardes.
Solicito número del hospital para apartar cita especializada ya que los números que asignan no sirven.
Gracias 
Ver documento adjunto
AM</t>
  </si>
  <si>
    <t>Cordial saludo.
Teniendo en cuenta la notificación realizada por la Secretaría de salud de Cundinamarca donde nos notifican caso probable de rubéola congénita  solicitó de manera respetuosa.   
La Secretaria de Salud Gama Cundinamarca, como autoridad sanitaria y en nombre de la secretaría de Salud de Cundinamarca, como ente rector del sistema Distrital de Seguridad Social en salud en el departamento, quien se encuentra facultada bajo la normatividad del Decreto 3518 de 2006  Por el cual se crea y reglamenta el sistema de Vigilancia en Salud Pública y se dictan otras disposiciones en su artículo 18 Acceso obligatorio a la información y Artículo 19 Carácter confidencial de la información los cuales se ratifican en el decreto 780 de 2016  por medio del cual se expide el Decreto único Reglamentario del sector salud y Protección social artículos 2.8.8.1.2.3 y 2.8.8.1.2.5.
Se permite solicitar el envío de la H.C. del paciente hija de Cindy Lorena Pardo Acosta con documento de identificación MS 10245369783. 
Lo anterior con el fin de generar las acciones de contención de eventos de interés de salud pública.
Cordialmente:
LUZ ANGELA ACOSTA GARAVITO 
COORDINADORA PIC 
Gama Cundinamarca
clr. 3202144579
lm</t>
  </si>
  <si>
    <t>Estoy colocando una queja por motivo de mal procedimiento de las enfermeras de turno de la noche por motivo de que la señora LUZ AMPARO lleva 2 preparaciones para un examen de colonoscopia en el dia habia quedado mal preparada pero el doctor gastroenteritis dio una orden para preparar la tercera vez y el habia dado la orden para el dia jueves y resulta que las enfermeras de el turno de la noche el dia lunes 7 de febrero la prepararon la vevida para que el familiar le diera la vevida y yo como familiar la prepare en el cual lo hice de acuerdo como me explicaron y resulta que no era la preparacion para ese dia en el cual el dia martes me comunican que no le van a ser el examen devido a que no habia xxxx..... continua peticion
Ver documento adjunto
AM</t>
  </si>
  <si>
    <t>Buen día 
Cordial Saludo, 
De Manera atenta y teniendo en cuenta que el acto médico está a cargo del prestador, siendo responsabilidad del funcionario asistencial la prestación de los servicios, EPS FAMISANAR hace traslado de la queja acto médico No 1328841. Para que la IPS sea quien responda directamente al usuario y copie su respuesta a la EPS. 
X.Y.R.B</t>
  </si>
  <si>
    <t>Solicito su colaboracion con el fin de informarnos como va la programacion de la cirugia a nombre de pedro solano, cedula 80312217
gracias
contacto
sandra e
3118560006
LM</t>
  </si>
  <si>
    <t>Buenas tardes quisiera pedir una cita para una multiparametrica de próstata y una resonancia magnética de pelvis esperó una pronta respuesta. Adjunto orden médica
LM</t>
  </si>
  <si>
    <t>Buenas tardes:
mi nombre es MARINO VELEZ SANCHEZ identificado con cédula de ciudadanía No.70300376 de Argelia Antioquia. Necesito pedirles un gran favor de ser posible me colaboren con la historia clínica donde consten todas las cirugías realizadas en dicho hospital.
el No. de la historia clínica es 70300376    folio  22
Necesito la historia clínica urgente.
por la atención prestada les doy mis más sinceros agradecimientos.
cordialmente:
MARINO VELEZ SANCHEZ
C.C: 70300376 Argelia Antioquia
NOTA: de ser posible me la pueden enviar a este correo
Ver documento adjunto
AM</t>
  </si>
  <si>
    <t>Aparezco bloqueada para donante de sangre por el banco de sangre del hospital samaritana desconozco el motivo y necesito ser informada del mismo y/o solucionar el problema.
lm</t>
  </si>
  <si>
    <t>Cordial saludo,
Solicito amablemente su colaboración con la verificación completa de referencia laboral de las siguientes personas Cylia Nayibe Carvajal Gomez    1075656267 y Claudia Esperanza Riaño Peña    35419362 quienes estuvieron laborando con ustedes , agradezco ser muy especificos, en funciones, responsabilades, fechas y demás.
Gracias y quedo atenta.
Ver documento adjunto
AM</t>
  </si>
  <si>
    <t>Cordial saludo 
Por medio del presente correo, solicito de forma respetuosa información de donde podría enviar mi hoja de vida para oferta laboral para médico general.
Muchas gracias.
Atentamente 
Daniel Buendia gomez
Ver documento adjunto
AM</t>
  </si>
  <si>
    <t>Buenas tardes,
Envío derecho de petición para su radicación y posterior trámite.
Cordialmente,
Emily Guirales 
Abogada 
lm</t>
  </si>
  <si>
    <t>El día 17 de febrero del 2022 tuve una uretrostocopia cistografia retrograda a las 3 de tarde la cual debía ser asistida por urologo simultáneamente para el cambio de sonda por la complejidad y el historial de dificultad en ese cambio por la estrechez lo cual ocurrió sin que estuviera presente ningún urologo por lo que fue imposible el cambio de sonda y eso que estaba la cita programada con anticipante de allí me pasaron a urgencias ante la imposibilidad de orinar por la estrechez y tres funcionarios distintos en urgencias me aseguraron que el proceso para llamar al urologo de urgencias se había dado lo cual era mentira pues no tienen urologo de urgencias y el urologo de turno solo atiende en el día exclusivamente mi urgencia se complicaba con el pasar de las horas y alas 9:30 pm contactaron al urologo por primera vez y dijo que solo pasaba al día siguiente por lo que me vi obligado a renunciar de urgencias y decidí irme a la clínica palermo, queda demostrado que el HUS no responde urgencias 24 horas.
Espero que se tomen las correctivas y esta queja trascienda y no se archive por el bien del hospital y de los pacientes que lo requieran 
Con copia a la personería de bogota y con copia a la superintendencia de salud.
Ver documento adjunto
AM</t>
  </si>
  <si>
    <t>SOLICITO SU COLABORACIÓN CON LA REVISIÓN DE LAS CITAS PARA LABORATORIOS E IMAGENOLOGIA YA QUE ME SOLICITARON UNOS EXAMENES) LOCALIZACION DE LESION NO PALPABLE  DE MAMA  POR ESTEROTAXIA ECOGRAFIA DE MAMA  CON TRANSDUCTOR DE 7MM, ESTUDIO DE COLORACION BASICA EN BIOPSIA Y BIOPSIA DE MAMA POR EXTEREOTAXIA DESDE HACE VARIOS MESES Y AUNQUE LOS ENVIE AL CORREO EL 28  DE ENERO DE 2022  recepcionradiologia@hus.org.co , radiologia.recepcion@hus.org.co HASTA EL MOMENTO NO E RECIBIDO RESPUESTA, AGHRADEZCO A USTEDES ME PUEDAN AYUDAR POR FAVOR</t>
  </si>
  <si>
    <t>Y No atencion de citas programadas para consulta, examenes, procedimientos, de consulta externa y radiologia.</t>
  </si>
  <si>
    <t>M Demora en la entrega de resultados: lab.clinico, rx,gastro cardio,neumo, orl,etc.</t>
  </si>
  <si>
    <t>U Falta de informacion y orientacion al usuario durante el proceso de atencion en el HUS.</t>
  </si>
  <si>
    <t>Q Demora y / o presuntas fallas en el proceso de atencion en el servicio de urgencias : triage, consulta,apertura de HC ETC</t>
  </si>
  <si>
    <t>N Demora en la practica de actividades clinicas a pacientes hospitalizados: examenes, interconsultas, procedimientos,etc.</t>
  </si>
  <si>
    <t>E Demora en el proceso de facturacion (lab clinico, Rx, consulta externa, hospitalizacion,Urgencias)</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</si>
  <si>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</si>
  <si>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</si>
  <si>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</si>
  <si>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</si>
  <si>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</si>
  <si>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</si>
  <si>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</si>
  <si>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</si>
  <si>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</si>
  <si>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</si>
  <si>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</si>
  <si>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</si>
  <si>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</si>
  <si>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</si>
  <si>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</si>
  <si>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</si>
  <si>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</si>
  <si>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</si>
  <si>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</si>
  <si>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</si>
  <si>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</si>
  <si>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</si>
  <si>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</si>
  <si>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</si>
  <si>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</si>
  <si>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</si>
  <si>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</si>
  <si>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</si>
  <si>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</si>
  <si>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</si>
  <si>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</si>
  <si>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</si>
  <si>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</si>
  <si>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</si>
  <si>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</si>
  <si>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</si>
  <si>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</si>
  <si>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</si>
  <si>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</si>
  <si>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</si>
  <si>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</si>
  <si>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</si>
  <si>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</si>
  <si>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</si>
  <si>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</si>
  <si>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</si>
  <si>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</si>
  <si>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</si>
  <si>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</si>
  <si>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</si>
  <si>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</si>
  <si>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</si>
  <si>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</si>
  <si>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</si>
  <si>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</si>
  <si>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</si>
  <si>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</si>
  <si>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</si>
  <si>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</si>
  <si>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</si>
  <si>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</si>
  <si>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</si>
  <si>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</si>
  <si>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</si>
  <si>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</si>
  <si>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</si>
  <si>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</si>
  <si>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</si>
  <si>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</si>
  <si>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</si>
  <si>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</si>
  <si>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</si>
  <si>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</si>
  <si>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</si>
  <si>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</si>
  <si>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</si>
  <si>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</si>
  <si>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</si>
  <si>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</si>
  <si>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</si>
  <si>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</si>
  <si>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</si>
  <si>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</si>
  <si>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</si>
  <si>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</si>
  <si>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</si>
  <si>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</si>
  <si>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</si>
  <si>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</si>
  <si>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</si>
  <si>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</si>
  <si>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</si>
  <si>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</si>
  <si>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Subdirectora Defensoría del Usuario </t>
  </si>
  <si>
    <t>defensor.subdirector@hus.org.co</t>
  </si>
  <si>
    <t>Bogota</t>
  </si>
  <si>
    <t>ESE Hospital Universitario de la Samaritana</t>
  </si>
  <si>
    <t>4077075- EXT 10109-10280</t>
  </si>
  <si>
    <t>Reclamo</t>
  </si>
  <si>
    <t>Queja</t>
  </si>
  <si>
    <t>Oportunidad</t>
  </si>
  <si>
    <t>AG Sugiere mejorar la calidad en la atencion que ofrece el personal de enfermeria, Aux de enfermeria, enfermeras, camilleros, tecnicos de Rx.</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</si>
  <si>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</si>
  <si>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</si>
  <si>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</si>
  <si>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</si>
  <si>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</si>
  <si>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</si>
  <si>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</si>
  <si>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</si>
  <si>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</si>
  <si>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</si>
  <si>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</si>
  <si>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</si>
  <si>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</si>
  <si>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</si>
  <si>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</si>
  <si>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</si>
  <si>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</si>
  <si>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</si>
  <si>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</si>
  <si>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</si>
  <si>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</si>
  <si>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</si>
  <si>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</si>
  <si>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</si>
  <si>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</si>
  <si>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</si>
  <si>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</si>
  <si>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</si>
  <si>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</si>
  <si>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</si>
  <si>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</si>
  <si>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</si>
  <si>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</si>
  <si>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</si>
  <si>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</si>
  <si>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</si>
  <si>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</si>
  <si>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</si>
  <si>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</si>
  <si>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</si>
  <si>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</si>
  <si>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</si>
  <si>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</si>
  <si>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</si>
  <si>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</si>
  <si>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</si>
  <si>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</si>
  <si>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</si>
  <si>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</si>
  <si>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</si>
  <si>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</si>
  <si>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</si>
  <si>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</si>
  <si>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</si>
  <si>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</si>
  <si>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</si>
  <si>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</si>
  <si>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</si>
  <si>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</si>
  <si>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</si>
  <si>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</si>
  <si>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</si>
  <si>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</si>
  <si>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</si>
  <si>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</si>
  <si>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</si>
  <si>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</si>
  <si>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</si>
  <si>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</si>
  <si>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</si>
  <si>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</si>
  <si>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</si>
  <si>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</si>
  <si>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</si>
  <si>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</si>
  <si>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</si>
  <si>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</si>
  <si>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</si>
  <si>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</si>
  <si>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</si>
  <si>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</si>
  <si>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</si>
  <si>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</si>
  <si>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</si>
  <si>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</si>
  <si>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</si>
  <si>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</si>
  <si>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</si>
  <si>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</si>
  <si>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</si>
  <si>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</si>
  <si>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</si>
  <si>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</si>
  <si>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</si>
  <si>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</si>
  <si>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</si>
  <si>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</si>
  <si>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</si>
  <si>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</si>
  <si>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</si>
  <si>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</si>
  <si>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</si>
  <si>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</si>
  <si>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</si>
  <si>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</si>
  <si>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</si>
  <si>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</si>
  <si>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</si>
  <si>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</si>
  <si>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</si>
  <si>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</si>
  <si>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</si>
  <si>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</si>
  <si>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</si>
  <si>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</si>
  <si>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</si>
  <si>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</si>
  <si>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</si>
  <si>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</si>
  <si>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</si>
  <si>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</si>
  <si>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</si>
  <si>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</si>
  <si>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</si>
  <si>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</si>
  <si>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</si>
  <si>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</si>
  <si>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</si>
  <si>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</si>
  <si>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</si>
  <si>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</si>
  <si>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</si>
  <si>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</si>
  <si>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</si>
  <si>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</si>
  <si>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</si>
  <si>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</si>
  <si>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</si>
  <si>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</si>
  <si>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</si>
  <si>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</si>
  <si>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</si>
  <si>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</si>
  <si>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</si>
  <si>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</si>
  <si>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</si>
  <si>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</si>
  <si>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</si>
  <si>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</si>
  <si>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</si>
  <si>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</si>
  <si>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</si>
  <si>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</si>
  <si>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</si>
  <si>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</si>
  <si>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</si>
  <si>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</si>
  <si>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</si>
  <si>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</si>
  <si>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</si>
  <si>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</si>
  <si>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</si>
  <si>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</si>
  <si>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</si>
  <si>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</si>
  <si>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</si>
  <si>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</si>
  <si>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</si>
  <si>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</si>
  <si>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</si>
  <si>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</si>
  <si>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</si>
  <si>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</si>
  <si>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</si>
  <si>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</si>
  <si>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</si>
  <si>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</si>
  <si>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</si>
  <si>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</si>
  <si>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</si>
  <si>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</si>
  <si>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</si>
  <si>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</si>
  <si>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</si>
  <si>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</si>
  <si>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Bogotá D.C.</t>
  </si>
  <si>
    <t>Solicitud de Información</t>
  </si>
  <si>
    <t>Petición</t>
  </si>
  <si>
    <t>Felicitación</t>
  </si>
  <si>
    <t>Página web</t>
  </si>
  <si>
    <t>Correo Electrónico</t>
  </si>
  <si>
    <t>Apertura de Buzón</t>
  </si>
  <si>
    <t>Presencial/Escrito</t>
  </si>
  <si>
    <t>NO REGISTRA</t>
  </si>
  <si>
    <t>No registra</t>
  </si>
  <si>
    <t>FUSAGASUGA</t>
  </si>
  <si>
    <t>Bogotá</t>
  </si>
  <si>
    <t>calidad.pqr@convida.com.co</t>
  </si>
  <si>
    <t>Cédula de ciudadanía</t>
  </si>
  <si>
    <t>Otro</t>
  </si>
  <si>
    <t>HIJA</t>
  </si>
  <si>
    <t>HIJO</t>
  </si>
  <si>
    <t>FAMISANAR</t>
  </si>
  <si>
    <t>Denuncia</t>
  </si>
  <si>
    <t>Caqueza</t>
  </si>
  <si>
    <t>No Registra</t>
  </si>
  <si>
    <t>2022-01-31</t>
  </si>
  <si>
    <t>SAN FRANCISCO</t>
  </si>
  <si>
    <t>CAQUEZA</t>
  </si>
  <si>
    <t>FACATATIVA</t>
  </si>
  <si>
    <t>jsgiraldop@gmail.com</t>
  </si>
  <si>
    <t>craxydilan2018@gmail.com</t>
  </si>
  <si>
    <t>elein0111@gmail.com</t>
  </si>
  <si>
    <t>Tarjeta de identidad</t>
  </si>
  <si>
    <t>ESPOSA</t>
  </si>
  <si>
    <t>FAMISANAR EPS</t>
  </si>
  <si>
    <t>CONVIDA EPS</t>
  </si>
  <si>
    <t>esposa</t>
  </si>
  <si>
    <t>Hijo</t>
  </si>
  <si>
    <t>NUERA</t>
  </si>
  <si>
    <t>ESPOSO</t>
  </si>
  <si>
    <t>ASMETSALUD EPS</t>
  </si>
  <si>
    <t>no registra</t>
  </si>
  <si>
    <t>bogota</t>
  </si>
  <si>
    <t>CHOCONTA</t>
  </si>
  <si>
    <t>acpiragauta@personeriabogota.gov.co</t>
  </si>
  <si>
    <t>AD Reclamo por hoteleria: falta de agua caliente, daño en tv aseo deficiente en areas del HUS, falta de elementos de higiene, obras de remodelacion que no cumplen con el aislamiento.</t>
  </si>
  <si>
    <t>Ñ Demora en la programacion de cirugia: Amb y Hospitalizacion.</t>
  </si>
  <si>
    <t>En Tramite</t>
  </si>
  <si>
    <t>000</t>
  </si>
  <si>
    <t>Hija</t>
  </si>
  <si>
    <t>EPS CONVIDA</t>
  </si>
  <si>
    <t>NIETA</t>
  </si>
  <si>
    <t>S Posibles novedades de seguridad clinica durante el proceso de atencion al paciente.</t>
  </si>
  <si>
    <t>AJ Falta de calidez y trato amable.</t>
  </si>
  <si>
    <t>AH Sugiere mejorar la calidad en la atencion que ofrece el personal medico.</t>
  </si>
  <si>
    <t>Z Perdida de elementos personales del usuario.</t>
  </si>
  <si>
    <t>R Dificultad en la comunicación telefonoca para la asignacion de la citas: call center, gastro, neumo, Rx, cardiologia, etc.</t>
  </si>
  <si>
    <t>Seguridad</t>
  </si>
  <si>
    <t>Humanización</t>
  </si>
  <si>
    <t>Cartelera</t>
  </si>
  <si>
    <t>Correo certificado</t>
  </si>
  <si>
    <t>Informando sobre la respuesta a su requerimiento</t>
  </si>
  <si>
    <t>Público</t>
  </si>
  <si>
    <t>E.S.E HOSPITAL UNIVERSITARIO LA SAMARITANA</t>
  </si>
  <si>
    <t>T Falta de comunicación y/o informacion medica a la familia del paciente hospitalizado o en urgencias.</t>
  </si>
  <si>
    <t>X</t>
  </si>
  <si>
    <t>Subsidiado</t>
  </si>
  <si>
    <t>Contributivo</t>
  </si>
  <si>
    <t>Hospital</t>
  </si>
  <si>
    <t>BOGOTA</t>
  </si>
  <si>
    <t>Accesibilidad</t>
  </si>
  <si>
    <t>NA</t>
  </si>
  <si>
    <t>Continuidad</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</si>
  <si>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</si>
  <si>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</si>
  <si>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</si>
  <si>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</si>
  <si>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</si>
  <si>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</si>
  <si>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</si>
  <si>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</si>
  <si>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</si>
  <si>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</si>
  <si>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</si>
  <si>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</si>
  <si>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</si>
  <si>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</si>
  <si>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</si>
  <si>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</si>
  <si>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</si>
  <si>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</si>
  <si>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</si>
  <si>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</si>
  <si>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</si>
  <si>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</si>
  <si>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</si>
  <si>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</si>
  <si>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</si>
  <si>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</si>
  <si>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</si>
  <si>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</si>
  <si>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</si>
  <si>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</si>
  <si>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</si>
  <si>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</si>
  <si>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</si>
  <si>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</si>
  <si>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</si>
  <si>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Febrero</t>
  </si>
  <si>
    <t>Mitú</t>
  </si>
  <si>
    <t>Sibaté</t>
  </si>
  <si>
    <t>Duitama</t>
  </si>
  <si>
    <t>Villavicencio</t>
  </si>
  <si>
    <t>Socha</t>
  </si>
  <si>
    <t>Acacias</t>
  </si>
  <si>
    <t>2022-02-01</t>
  </si>
  <si>
    <t>2022-02-23</t>
  </si>
  <si>
    <t>2022-02-25</t>
  </si>
  <si>
    <t>2022-02-08</t>
  </si>
  <si>
    <t>2022-02-10</t>
  </si>
  <si>
    <t>2022-02-18</t>
  </si>
  <si>
    <t>2022-02-11</t>
  </si>
  <si>
    <t>2022-02-17</t>
  </si>
  <si>
    <t>2022-02-24</t>
  </si>
  <si>
    <t>2022-02-09</t>
  </si>
  <si>
    <t>2022-02-21</t>
  </si>
  <si>
    <t>2022-02-16</t>
  </si>
  <si>
    <t>2022-02-26</t>
  </si>
  <si>
    <t>2022-02-03</t>
  </si>
  <si>
    <t>2022-02-02</t>
  </si>
  <si>
    <t>2022-02-14</t>
  </si>
  <si>
    <t>2022-02-15</t>
  </si>
  <si>
    <t>2022-02-22</t>
  </si>
  <si>
    <t>2022-02-04</t>
  </si>
  <si>
    <t>2022-02-07</t>
  </si>
  <si>
    <t>2022-02-28</t>
  </si>
  <si>
    <t>Gama Cundinmarca</t>
  </si>
  <si>
    <t>CARRERA 54 N° 2 B - 84</t>
  </si>
  <si>
    <t>CALLE 3A Nª 8 - 72</t>
  </si>
  <si>
    <t>CALLE 2A SUR N° 5 - 04</t>
  </si>
  <si>
    <t>DIAGONAL 29 A BIS SUR N° 5 A - 07 ESTE</t>
  </si>
  <si>
    <t>CRA 68D BIS 37B 28 SUR</t>
  </si>
  <si>
    <t>calle 9 c#17  b 02</t>
  </si>
  <si>
    <t>carrera 29este 54-42 sur</t>
  </si>
  <si>
    <t>NO REGSITRA</t>
  </si>
  <si>
    <t>carrera81 c numero 2 b 16</t>
  </si>
  <si>
    <t>Transversal 26C # 25E-84 Villavicencio-Meta</t>
  </si>
  <si>
    <t>Cr. 5 # 6a-10</t>
  </si>
  <si>
    <t>CRA 54a 167a 38</t>
  </si>
  <si>
    <t>CRA 22 # 10-26</t>
  </si>
  <si>
    <t>vereda guasimal</t>
  </si>
  <si>
    <t>VEREDA PATIO BONTO NEMOCON</t>
  </si>
  <si>
    <t>FINCA SAN MIGUEL</t>
  </si>
  <si>
    <t>CALLE 145 N° 7 C - 55</t>
  </si>
  <si>
    <t>CALLE 88 No 24-140 DIMANTE II Bucaramanga - Santander</t>
  </si>
  <si>
    <t>Calle 47 B sur # 27-63</t>
  </si>
  <si>
    <t>CARRERA 108 A # 139 - 25</t>
  </si>
  <si>
    <t>CRA 18 # 160 A 13</t>
  </si>
  <si>
    <t>CALLE 1 N° 3 - 97</t>
  </si>
  <si>
    <t>CARRERA 13 A N° 77 A - 63</t>
  </si>
  <si>
    <t>VEREDA EL RETIRO</t>
  </si>
  <si>
    <t>CALLE 43 S Nª 11 B - 05</t>
  </si>
  <si>
    <t>Cra 7 N° 2-46</t>
  </si>
  <si>
    <t>CALLE 20 # 8 A -20</t>
  </si>
  <si>
    <t>CARRERA 5 ESTE 99 - 55</t>
  </si>
  <si>
    <t>TRANSVERSAL 18 N° 7 D - 81</t>
  </si>
  <si>
    <t>CARRERA 7 N° 21 - 24</t>
  </si>
  <si>
    <t>Tv 94 b 86 a 39</t>
  </si>
  <si>
    <t>CALLE 72 B 5 # 79-57</t>
  </si>
  <si>
    <t>MITU</t>
  </si>
  <si>
    <t>Cundinamarca</t>
  </si>
  <si>
    <t>MOSQUERA CUNDINAMARCA</t>
  </si>
  <si>
    <t>funza</t>
  </si>
  <si>
    <t>BOGOTÁ</t>
  </si>
  <si>
    <t>PACHO</t>
  </si>
  <si>
    <t>cundinamarca</t>
  </si>
  <si>
    <t>SOCHA</t>
  </si>
  <si>
    <t>DORADA</t>
  </si>
  <si>
    <t>MADRID</t>
  </si>
  <si>
    <t>SAN BERNARDO</t>
  </si>
  <si>
    <t>BUCARAMANGA</t>
  </si>
  <si>
    <t>PASCA</t>
  </si>
  <si>
    <t>YACOPI</t>
  </si>
  <si>
    <t>CUNDINAMARCA</t>
  </si>
  <si>
    <t>SIMIJACA</t>
  </si>
  <si>
    <t>GIRARDOT</t>
  </si>
  <si>
    <t>Choachi</t>
  </si>
  <si>
    <t>cogua</t>
  </si>
  <si>
    <t>tribis.g@hotmail.com</t>
  </si>
  <si>
    <t>coordinaciondesalud@gama-cundinamarca.gov.co</t>
  </si>
  <si>
    <t>pqrsactomedico@famisanar.com.co</t>
  </si>
  <si>
    <t>sandrautip@gmail.com</t>
  </si>
  <si>
    <t>daniela.castro@audifarma.com.co</t>
  </si>
  <si>
    <t>emily-1619@hotmail.com</t>
  </si>
  <si>
    <t>angiecarolina9143@gmail.com</t>
  </si>
  <si>
    <t>recepcion@aseo1a.com.co</t>
  </si>
  <si>
    <t>natha2806zoe@gmail.com</t>
  </si>
  <si>
    <t>elkinmanuel2301@hotmail.com</t>
  </si>
  <si>
    <t>luisgabrielgonzalezgarcia@gmail.com</t>
  </si>
  <si>
    <t>gonzaleznubia101@gmail.com</t>
  </si>
  <si>
    <t>creacionespipe@yahoo.com</t>
  </si>
  <si>
    <t>pqrsnodofaca@famisanar.com.co</t>
  </si>
  <si>
    <t>jaimetovar48@gmail.com</t>
  </si>
  <si>
    <t>enfermeriafundafamchinauta@gmail.com</t>
  </si>
  <si>
    <t>dylei15@misena.edu.co</t>
  </si>
  <si>
    <t>stephanyforero@gmail.com</t>
  </si>
  <si>
    <t>jsanchez.012013@gmail.com</t>
  </si>
  <si>
    <t>sofia.vargas@icbf.gov.co</t>
  </si>
  <si>
    <t>mpilimary07@gmail.com</t>
  </si>
  <si>
    <t>sanidad.villavo@inpec.gov.co</t>
  </si>
  <si>
    <t>oscargp1942@gmail.com</t>
  </si>
  <si>
    <t>chaconberrioalejandro@gmail.com</t>
  </si>
  <si>
    <t>daneyfer.2008@hotmail.com</t>
  </si>
  <si>
    <t>uriela.triana@gmail.com</t>
  </si>
  <si>
    <t>aludena0218@hotmail.com</t>
  </si>
  <si>
    <t xml:space="preserve">lorena.hincapieg@etb.com.co </t>
  </si>
  <si>
    <t>klguatama@reconsultores.com.co</t>
  </si>
  <si>
    <t>mariaeugeniaarambula@gmail.com</t>
  </si>
  <si>
    <t>adriana.miranda@asmetsalud.com</t>
  </si>
  <si>
    <t>erick072518@gmail.com</t>
  </si>
  <si>
    <t>parrandapamgar18@gmail.com</t>
  </si>
  <si>
    <t>derecho.a.la.salud.2020.2023@gmail.com</t>
  </si>
  <si>
    <t>urequerimientojuridico@famisanar.com.co</t>
  </si>
  <si>
    <t>madrugoapp@gmail.com</t>
  </si>
  <si>
    <t>asistente.juridica@cayl.co</t>
  </si>
  <si>
    <t>luzmerybeltran66@hotmail.com</t>
  </si>
  <si>
    <t>yulygonzalezcarvajal@icloud.com</t>
  </si>
  <si>
    <t>damarys_gc@hotmail.com</t>
  </si>
  <si>
    <t>pqrscentrooriente@subredcentrooriente.gov.co</t>
  </si>
  <si>
    <t>ruthyamiler@yahoo.com</t>
  </si>
  <si>
    <t>personeria@pasca-cundinamarca.gov.co</t>
  </si>
  <si>
    <t>aleidaborda2007@gmail.com</t>
  </si>
  <si>
    <t>jimenezyaneth03@gmail.com</t>
  </si>
  <si>
    <t>celsomoreno841@gmail.com</t>
  </si>
  <si>
    <t>adri5204@hotmail.com</t>
  </si>
  <si>
    <t>facatativa@convida.com.co</t>
  </si>
  <si>
    <t>pqrsriesgogeneral@famisanar.com.co</t>
  </si>
  <si>
    <t>albamesperalta@gmail.com</t>
  </si>
  <si>
    <t>katerinerodriguez825@gmail.com</t>
  </si>
  <si>
    <t>alonsoroab@gmail.com</t>
  </si>
  <si>
    <t>ruizyolita1983@hotmail.com</t>
  </si>
  <si>
    <t>sofyimpresores@gmail.com</t>
  </si>
  <si>
    <t>lineamientossaludgestantes@gmail.com</t>
  </si>
  <si>
    <t>isabellaariasmorales@gmail.com</t>
  </si>
  <si>
    <t>katherine.a.serna@gmail.com</t>
  </si>
  <si>
    <t>gloriamarinadiazherrera@gmail.com</t>
  </si>
  <si>
    <t>angierojas8@hotmail.com</t>
  </si>
  <si>
    <t>cbayona@famisanar.com.co</t>
  </si>
  <si>
    <t>redprestadoresosi@colsanitas.com</t>
  </si>
  <si>
    <t>jaau363@gmail.com</t>
  </si>
  <si>
    <t>aaguirre@famisanar.com.co</t>
  </si>
  <si>
    <t>salvadorsandra96@gmail.com</t>
  </si>
  <si>
    <t>davidmesa2524@gmail.com</t>
  </si>
  <si>
    <t>claudia24maldonadocardenas@gmail.com</t>
  </si>
  <si>
    <t>robayoesmeralda339@gmail.com</t>
  </si>
  <si>
    <t>mipres.lider@convida.com.co</t>
  </si>
  <si>
    <t>marlenr0165@gmail.com</t>
  </si>
  <si>
    <t>jorel2505@gmail.com</t>
  </si>
  <si>
    <t>gloriscangrejo15@gmail.com</t>
  </si>
  <si>
    <t>andjoha.2801@hotmail.com</t>
  </si>
  <si>
    <t>simijacapersoneria@gmail.com</t>
  </si>
  <si>
    <t>nathaliamurciaalgarra@gmail.com</t>
  </si>
  <si>
    <t>8273212-3118833507</t>
  </si>
  <si>
    <t>3197892876-3138406258</t>
  </si>
  <si>
    <t>7460039 ext.2137</t>
  </si>
  <si>
    <t>3146658078 - 3106185934</t>
  </si>
  <si>
    <t>3196341623 - 3123788501</t>
  </si>
  <si>
    <t>3202760607-5225079</t>
  </si>
  <si>
    <t>3124724281 - 3054111505</t>
  </si>
  <si>
    <t>Manzana G Casa 7 Urbanizacion Villa Sofia El</t>
  </si>
  <si>
    <t>CARRERA 10 Y B N° 72 A - 40</t>
  </si>
  <si>
    <t>CARRERA6 # 4-06</t>
  </si>
  <si>
    <t>CARRERA 4 ESTE # 9 A - 42</t>
  </si>
  <si>
    <t>VEREDA LA MARIA</t>
  </si>
  <si>
    <t>CARRERA 4 ESTE N° 9 A - 42</t>
  </si>
  <si>
    <t>Calle 1 B No. 6-02</t>
  </si>
  <si>
    <t>kra 5 sur # 2-23</t>
  </si>
  <si>
    <t>CALLE 15# 29-49</t>
  </si>
  <si>
    <t>choachi  cundinamarca</t>
  </si>
  <si>
    <t>CRA 1 # 11 01 sur</t>
  </si>
  <si>
    <t>FINCA BELLAVISTA VEREDA PEDREGAL CHAGUANI CUNDINAMARCA</t>
  </si>
  <si>
    <t>CA 22 # 10-26</t>
  </si>
  <si>
    <t>Vda Guayabal</t>
  </si>
  <si>
    <t>T.D.13740 PABELLON N° 3</t>
  </si>
  <si>
    <t>DIAGONAL 23 N° 14-19</t>
  </si>
  <si>
    <t>CRA 1A 45-67 LA CONCEPCION</t>
  </si>
  <si>
    <t>CALLE 15 N° 7 A 27</t>
  </si>
  <si>
    <t>CARRERA 108 A N 139- 25</t>
  </si>
  <si>
    <t>CARRERA 98 A BIS N° 135 - 44</t>
  </si>
  <si>
    <t>n oregistra</t>
  </si>
  <si>
    <t>PTO LUNA</t>
  </si>
  <si>
    <t>CALLE 2 SUR 19 C 355</t>
  </si>
  <si>
    <t>CARRERA 11 N° 20 - 44 BARRIO SUCRE</t>
  </si>
  <si>
    <t>Carrera 118 89b 51</t>
  </si>
  <si>
    <t>CARRERA 27 B N° 71 B - 53 SUR BARRIO PARAISO</t>
  </si>
  <si>
    <t>CRA 110# 18 B 15 SUR</t>
  </si>
  <si>
    <t>VEREDA LAS MERCEDES</t>
  </si>
  <si>
    <t>DIAGONAL 38 H SUR N° 1 A - 05 GUACAMAYOS</t>
  </si>
  <si>
    <t>COMPELJO CARCELARIO Y PENITENCIARIO LA PICOTA</t>
  </si>
  <si>
    <t>anolaima</t>
  </si>
  <si>
    <t>kevinjosesantiagomelo@gmail.com</t>
  </si>
  <si>
    <t>yeriscortez2002@gmail.com</t>
  </si>
  <si>
    <t>felipevale03@gmail.com</t>
  </si>
  <si>
    <t>acorreaarcila@gmail.com</t>
  </si>
  <si>
    <t>danielbuendiagomez@outlook.com</t>
  </si>
  <si>
    <t>armandoasesor@hotmail.com</t>
  </si>
  <si>
    <t>lmcorredor20@gmail.com</t>
  </si>
  <si>
    <t>omairafuentes2015@gmail.com</t>
  </si>
  <si>
    <t>adriiandiiaz923@gmail.com</t>
  </si>
  <si>
    <t>luisclaudia24@hotmail.com</t>
  </si>
  <si>
    <t>denunciesamaritana@gmail.com</t>
  </si>
  <si>
    <t>lancero8620@gmail.com</t>
  </si>
  <si>
    <t>yepasana@gmail.com</t>
  </si>
  <si>
    <t>nurydiaz32@outlook.com</t>
  </si>
  <si>
    <t>vivianayosono@hotmail.com</t>
  </si>
  <si>
    <t>maria360angie@gmail.com</t>
  </si>
  <si>
    <t>amsalcva@hotmail.com</t>
  </si>
  <si>
    <t>arturo1omega@gmail.com</t>
  </si>
  <si>
    <t>oldytatiana@gmail.com</t>
  </si>
  <si>
    <t>betofernandezjr@hotmail.com</t>
  </si>
  <si>
    <t>stephanyforero@gmal.com</t>
  </si>
  <si>
    <t>dayanagg1715@gmail.com</t>
  </si>
  <si>
    <t xml:space="preserve">hruiz8810@gmail.com </t>
  </si>
  <si>
    <t>nicolmontero2612@gmail.com</t>
  </si>
  <si>
    <t>juancarlosrva@misena.edu.co</t>
  </si>
  <si>
    <t>luisa2999lulis@gmail.com</t>
  </si>
  <si>
    <t>uriela.triana@gmai.com</t>
  </si>
  <si>
    <t xml:space="preserve">lorena.hincapie@etb.com.co </t>
  </si>
  <si>
    <t>rociiobc@hotmail.com</t>
  </si>
  <si>
    <t>isabelramirez0122@gmail.com</t>
  </si>
  <si>
    <t>camilosolerbu@gmail.com</t>
  </si>
  <si>
    <t xml:space="preserve">silvenao@gmail.com </t>
  </si>
  <si>
    <t>juridicaepcacacias@inpec.gov.co</t>
  </si>
  <si>
    <t>erecho.a.la.salud.2020.2023@gmail.com</t>
  </si>
  <si>
    <t>sofi.duarte09@gmail.com</t>
  </si>
  <si>
    <t>sandramtorresc@gmail.com</t>
  </si>
  <si>
    <t>gabrielababativa0@gmail.com</t>
  </si>
  <si>
    <t>jacveredalashuertas@gmail.com</t>
  </si>
  <si>
    <t xml:space="preserve">marksabogal@hotmail.com </t>
  </si>
  <si>
    <t>carolinagcortes9382@gmail.com</t>
  </si>
  <si>
    <t>naarro24@hotmail.com</t>
  </si>
  <si>
    <t xml:space="preserve">kuisaandrearativaquintero@gmail.com </t>
  </si>
  <si>
    <t>locofelino@hotmail.com</t>
  </si>
  <si>
    <t>mega-213@hotmail.com</t>
  </si>
  <si>
    <t>papirosgacheta@gmail.com</t>
  </si>
  <si>
    <t>hiruiz8810@gmail.com</t>
  </si>
  <si>
    <t>sarah1993may@gmail.com</t>
  </si>
  <si>
    <t>blancagonzalez6@hotmail.com</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</si>
</sst>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Red]#,##0"/>
    <numFmt numFmtId="201" formatCode="0;[Red]0"/>
    <numFmt numFmtId="202" formatCode="###0"/>
    <numFmt numFmtId="203" formatCode="####.0"/>
    <numFmt numFmtId="204" formatCode="0.0%"/>
    <numFmt numFmtId="205" formatCode="_-* #,##0_-;\-* #,##0_-;_-* &quot;-&quot;??_-;_-@_-"/>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dd/mm/yyyy;@"/>
    <numFmt numFmtId="211" formatCode="_ * #,##0_ ;_ * \-#,##0_ ;_ * &quot;-&quot;??_ ;_ @_ "/>
    <numFmt numFmtId="212" formatCode="[$-1010409]m/d/yyyy\ hh:mm:ss\ AM/PM"/>
    <numFmt numFmtId="213" formatCode="_-* #,##0.0_-;\-* #,##0.0_-;_-* &quot;-&quot;??_-;_-@_-"/>
    <numFmt numFmtId="214" formatCode="[$-240A]dddd\,\ dd&quot; de &quot;mmmm&quot; de &quot;yyyy"/>
    <numFmt numFmtId="215" formatCode="[$-240A]h:mm:ss\ AM/PM"/>
    <numFmt numFmtId="216" formatCode="0.0"/>
  </numFmts>
  <fonts count="64">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2"/>
      <color indexed="8"/>
      <name val="Arial"/>
      <family val="2"/>
    </font>
    <font>
      <sz val="10"/>
      <color indexed="10"/>
      <name val="Arial"/>
      <family val="2"/>
    </font>
    <font>
      <u val="single"/>
      <sz val="10"/>
      <color indexed="12"/>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2"/>
      <color indexed="8"/>
      <name val="Arial"/>
      <family val="2"/>
    </font>
    <font>
      <sz val="14"/>
      <color indexed="8"/>
      <name val="Arial"/>
      <family val="2"/>
    </font>
    <font>
      <u val="single"/>
      <sz val="10"/>
      <color indexed="8"/>
      <name val="Arial"/>
      <family val="2"/>
    </font>
    <font>
      <sz val="8"/>
      <name val="Calibri"/>
      <family val="2"/>
    </font>
    <font>
      <sz val="11"/>
      <color indexed="63"/>
      <name val="Calibri"/>
      <family val="2"/>
    </font>
    <font>
      <u val="single"/>
      <sz val="11"/>
      <color indexed="12"/>
      <name val="Calibri"/>
      <family val="2"/>
    </font>
    <font>
      <u val="single"/>
      <sz val="11"/>
      <color indexed="2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medium"/>
    </border>
    <border>
      <left style="thin"/>
      <right/>
      <top style="thin"/>
      <bottom style="thin"/>
    </border>
    <border>
      <left style="thin"/>
      <right/>
      <top/>
      <bottom style="thin"/>
    </border>
    <border>
      <left style="thin"/>
      <right/>
      <top/>
      <bottom/>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medium"/>
      <bottom style="thin"/>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bottom/>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color indexed="63"/>
      </right>
      <top style="medium"/>
      <bottom style="mediu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7" fillId="20" borderId="0" applyNumberFormat="0" applyBorder="0" applyAlignment="0" applyProtection="0"/>
    <xf numFmtId="0" fontId="46" fillId="21" borderId="0" applyNumberFormat="0" applyBorder="0" applyAlignment="0" applyProtection="0"/>
    <xf numFmtId="0" fontId="7" fillId="13" borderId="0" applyNumberFormat="0" applyBorder="0" applyAlignment="0" applyProtection="0"/>
    <xf numFmtId="0" fontId="46" fillId="14" borderId="0" applyNumberFormat="0" applyBorder="0" applyAlignment="0" applyProtection="0"/>
    <xf numFmtId="0" fontId="7" fillId="14" borderId="0" applyNumberFormat="0" applyBorder="0" applyAlignment="0" applyProtection="0"/>
    <xf numFmtId="0" fontId="46" fillId="22" borderId="0" applyNumberFormat="0" applyBorder="0" applyAlignment="0" applyProtection="0"/>
    <xf numFmtId="0" fontId="7" fillId="22" borderId="0" applyNumberFormat="0" applyBorder="0" applyAlignment="0" applyProtection="0"/>
    <xf numFmtId="0" fontId="46" fillId="23" borderId="0" applyNumberFormat="0" applyBorder="0" applyAlignment="0" applyProtection="0"/>
    <xf numFmtId="0" fontId="7" fillId="24" borderId="0" applyNumberFormat="0" applyBorder="0" applyAlignment="0" applyProtection="0"/>
    <xf numFmtId="0" fontId="46" fillId="25" borderId="0" applyNumberFormat="0" applyBorder="0" applyAlignment="0" applyProtection="0"/>
    <xf numFmtId="0" fontId="7" fillId="25" borderId="0" applyNumberFormat="0" applyBorder="0" applyAlignment="0" applyProtection="0"/>
    <xf numFmtId="0" fontId="47" fillId="26" borderId="0" applyNumberFormat="0" applyBorder="0" applyAlignment="0" applyProtection="0"/>
    <xf numFmtId="0" fontId="8" fillId="4" borderId="0" applyNumberFormat="0" applyBorder="0" applyAlignment="0" applyProtection="0"/>
    <xf numFmtId="0" fontId="48" fillId="27" borderId="1" applyNumberFormat="0" applyAlignment="0" applyProtection="0"/>
    <xf numFmtId="0" fontId="9" fillId="28" borderId="2" applyNumberFormat="0" applyAlignment="0" applyProtection="0"/>
    <xf numFmtId="0" fontId="49" fillId="29" borderId="3" applyNumberFormat="0" applyAlignment="0" applyProtection="0"/>
    <xf numFmtId="0" fontId="10" fillId="30" borderId="4" applyNumberFormat="0" applyAlignment="0" applyProtection="0"/>
    <xf numFmtId="0" fontId="50" fillId="0" borderId="5" applyNumberFormat="0" applyFill="0" applyAlignment="0" applyProtection="0"/>
    <xf numFmtId="0" fontId="11"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46" fillId="31" borderId="0" applyNumberFormat="0" applyBorder="0" applyAlignment="0" applyProtection="0"/>
    <xf numFmtId="0" fontId="7" fillId="32" borderId="0" applyNumberFormat="0" applyBorder="0" applyAlignment="0" applyProtection="0"/>
    <xf numFmtId="0" fontId="46" fillId="33" borderId="0" applyNumberFormat="0" applyBorder="0" applyAlignment="0" applyProtection="0"/>
    <xf numFmtId="0" fontId="7" fillId="34" borderId="0" applyNumberFormat="0" applyBorder="0" applyAlignment="0" applyProtection="0"/>
    <xf numFmtId="0" fontId="46" fillId="35" borderId="0" applyNumberFormat="0" applyBorder="0" applyAlignment="0" applyProtection="0"/>
    <xf numFmtId="0" fontId="7" fillId="36" borderId="0" applyNumberFormat="0" applyBorder="0" applyAlignment="0" applyProtection="0"/>
    <xf numFmtId="0" fontId="46" fillId="37" borderId="0" applyNumberFormat="0" applyBorder="0" applyAlignment="0" applyProtection="0"/>
    <xf numFmtId="0" fontId="7" fillId="22" borderId="0" applyNumberFormat="0" applyBorder="0" applyAlignment="0" applyProtection="0"/>
    <xf numFmtId="0" fontId="46" fillId="38" borderId="0" applyNumberFormat="0" applyBorder="0" applyAlignment="0" applyProtection="0"/>
    <xf numFmtId="0" fontId="7" fillId="24" borderId="0" applyNumberFormat="0" applyBorder="0" applyAlignment="0" applyProtection="0"/>
    <xf numFmtId="0" fontId="46" fillId="39" borderId="0" applyNumberFormat="0" applyBorder="0" applyAlignment="0" applyProtection="0"/>
    <xf numFmtId="0" fontId="7" fillId="40" borderId="0" applyNumberFormat="0" applyBorder="0" applyAlignment="0" applyProtection="0"/>
    <xf numFmtId="0" fontId="53" fillId="41" borderId="1" applyNumberFormat="0" applyAlignment="0" applyProtection="0"/>
    <xf numFmtId="0" fontId="13" fillId="9" borderId="2"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42" borderId="0" applyNumberFormat="0" applyBorder="0" applyAlignment="0" applyProtection="0"/>
    <xf numFmtId="0" fontId="14"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45" borderId="8" applyNumberFormat="0" applyFont="0" applyAlignment="0" applyProtection="0"/>
    <xf numFmtId="0" fontId="1" fillId="46" borderId="9" applyNumberFormat="0" applyFont="0" applyAlignment="0" applyProtection="0"/>
    <xf numFmtId="9" fontId="1" fillId="0" borderId="0" applyFont="0" applyFill="0" applyBorder="0" applyAlignment="0" applyProtection="0"/>
    <xf numFmtId="0" fontId="58" fillId="27" borderId="10" applyNumberFormat="0" applyAlignment="0" applyProtection="0"/>
    <xf numFmtId="0" fontId="16" fillId="28" borderId="11" applyNumberFormat="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0" borderId="0" applyNumberFormat="0" applyFill="0" applyBorder="0" applyAlignment="0" applyProtection="0"/>
    <xf numFmtId="0" fontId="18" fillId="0" borderId="0" applyNumberFormat="0" applyFill="0" applyBorder="0" applyAlignment="0" applyProtection="0"/>
    <xf numFmtId="0" fontId="61" fillId="0" borderId="0" applyNumberFormat="0" applyFill="0" applyBorder="0" applyAlignment="0" applyProtection="0"/>
    <xf numFmtId="0" fontId="20" fillId="0" borderId="12" applyNumberFormat="0" applyFill="0" applyAlignment="0" applyProtection="0"/>
    <xf numFmtId="0" fontId="62" fillId="0" borderId="13" applyNumberFormat="0" applyFill="0" applyAlignment="0" applyProtection="0"/>
    <xf numFmtId="0" fontId="21" fillId="0" borderId="14" applyNumberFormat="0" applyFill="0" applyAlignment="0" applyProtection="0"/>
    <xf numFmtId="0" fontId="52"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63" fillId="0" borderId="17" applyNumberFormat="0" applyFill="0" applyAlignment="0" applyProtection="0"/>
    <xf numFmtId="0" fontId="22" fillId="0" borderId="18" applyNumberFormat="0" applyFill="0" applyAlignment="0" applyProtection="0"/>
  </cellStyleXfs>
  <cellXfs count="206">
    <xf numFmtId="0" fontId="0" fillId="0" borderId="0" xfId="0" applyFont="1" applyAlignment="1">
      <alignment/>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9" fillId="0" borderId="19" xfId="0" applyFont="1" applyBorder="1" applyAlignment="1">
      <alignment horizontal="center" vertical="center" wrapText="1"/>
    </xf>
    <xf numFmtId="0" fontId="30" fillId="0" borderId="19" xfId="0" applyFont="1" applyBorder="1" applyAlignment="1">
      <alignment horizontal="center" vertical="center" wrapText="1"/>
    </xf>
    <xf numFmtId="0" fontId="23"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5" fillId="0" borderId="0" xfId="0"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36" fillId="0" borderId="0" xfId="0" applyFont="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23" fillId="0" borderId="20" xfId="86" applyFont="1" applyFill="1" applyBorder="1" applyAlignment="1" applyProtection="1">
      <alignment horizontal="left" vertical="center" wrapText="1"/>
      <protection/>
    </xf>
    <xf numFmtId="0" fontId="23"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20" xfId="86" applyFont="1" applyFill="1" applyBorder="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0" fontId="2" fillId="0" borderId="0" xfId="87" applyFont="1" applyFill="1" applyBorder="1" applyAlignment="1" applyProtection="1">
      <alignment horizontal="center" vertical="center" wrapText="1"/>
      <protection locked="0"/>
    </xf>
    <xf numFmtId="0" fontId="23" fillId="0" borderId="21" xfId="0" applyFont="1" applyFill="1" applyBorder="1" applyAlignment="1" applyProtection="1">
      <alignment vertical="center" wrapText="1"/>
      <protection locked="0"/>
    </xf>
    <xf numFmtId="0" fontId="23" fillId="0" borderId="21" xfId="90" applyFont="1" applyFill="1" applyBorder="1" applyAlignment="1" applyProtection="1">
      <alignment horizontal="left" vertical="center" wrapText="1"/>
      <protection locked="0"/>
    </xf>
    <xf numFmtId="0" fontId="23" fillId="0" borderId="21" xfId="0" applyFont="1" applyFill="1" applyBorder="1" applyAlignment="1" applyProtection="1">
      <alignment horizontal="left" vertical="center" wrapText="1"/>
      <protection locked="0"/>
    </xf>
    <xf numFmtId="0" fontId="23" fillId="0" borderId="21" xfId="0" applyFont="1" applyFill="1" applyBorder="1" applyAlignment="1" applyProtection="1">
      <alignment/>
      <protection locked="0"/>
    </xf>
    <xf numFmtId="0" fontId="23" fillId="0" borderId="21" xfId="86" applyFont="1" applyFill="1" applyBorder="1" applyAlignment="1" applyProtection="1">
      <alignment vertical="center" wrapText="1"/>
      <protection locked="0"/>
    </xf>
    <xf numFmtId="0" fontId="23" fillId="0" borderId="22" xfId="90"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7" fillId="0" borderId="0" xfId="0" applyFont="1" applyAlignment="1" applyProtection="1">
      <alignment horizontal="center" vertical="center"/>
      <protection locked="0"/>
    </xf>
    <xf numFmtId="0" fontId="23" fillId="47" borderId="21" xfId="0" applyFont="1" applyFill="1" applyBorder="1" applyAlignment="1" applyProtection="1">
      <alignment horizontal="left" vertical="center" wrapText="1"/>
      <protection locked="0"/>
    </xf>
    <xf numFmtId="0" fontId="23" fillId="0" borderId="21" xfId="86" applyFont="1" applyFill="1" applyBorder="1" applyAlignment="1" applyProtection="1">
      <alignment horizontal="left" vertical="center" wrapText="1"/>
      <protection locked="0"/>
    </xf>
    <xf numFmtId="0" fontId="23" fillId="0" borderId="23" xfId="86" applyFont="1" applyFill="1" applyBorder="1" applyAlignment="1" applyProtection="1">
      <alignment horizontal="left" vertical="center" wrapText="1"/>
      <protection locked="0"/>
    </xf>
    <xf numFmtId="0" fontId="38"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0" fontId="24"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5" fillId="0" borderId="0" xfId="0" applyFont="1" applyAlignment="1" applyProtection="1">
      <alignment/>
      <protection/>
    </xf>
    <xf numFmtId="0" fontId="25" fillId="0" borderId="0" xfId="0" applyFont="1" applyAlignment="1" applyProtection="1">
      <alignment/>
      <protection locked="0"/>
    </xf>
    <xf numFmtId="0" fontId="28" fillId="0" borderId="0" xfId="76" applyFont="1" applyAlignment="1" applyProtection="1">
      <alignment/>
      <protection locked="0"/>
    </xf>
    <xf numFmtId="0" fontId="26" fillId="0" borderId="0" xfId="0" applyFont="1" applyBorder="1" applyAlignment="1">
      <alignment vertical="center"/>
    </xf>
    <xf numFmtId="0" fontId="26" fillId="14" borderId="19" xfId="0" applyFont="1" applyFill="1" applyBorder="1" applyAlignment="1" applyProtection="1">
      <alignment horizontal="left" vertical="center"/>
      <protection/>
    </xf>
    <xf numFmtId="0" fontId="26" fillId="0" borderId="19" xfId="0" applyFont="1" applyBorder="1" applyAlignment="1" applyProtection="1">
      <alignment horizontal="center" vertical="center"/>
      <protection locked="0"/>
    </xf>
    <xf numFmtId="0" fontId="26" fillId="14" borderId="19" xfId="0" applyFont="1" applyFill="1" applyBorder="1" applyAlignment="1" applyProtection="1">
      <alignment horizontal="left" vertical="center" wrapText="1"/>
      <protection/>
    </xf>
    <xf numFmtId="0" fontId="26" fillId="14" borderId="19" xfId="0" applyFont="1" applyFill="1" applyBorder="1" applyAlignment="1" applyProtection="1">
      <alignment horizontal="center" vertical="center"/>
      <protection/>
    </xf>
    <xf numFmtId="0" fontId="26" fillId="47" borderId="19" xfId="0" applyFont="1" applyFill="1" applyBorder="1" applyAlignment="1" applyProtection="1">
      <alignment horizontal="center" vertical="center"/>
      <protection locked="0"/>
    </xf>
    <xf numFmtId="0" fontId="2" fillId="0" borderId="19" xfId="92" applyFont="1" applyFill="1" applyBorder="1" applyAlignment="1">
      <alignment horizontal="center" vertical="center"/>
      <protection/>
    </xf>
    <xf numFmtId="0" fontId="25" fillId="0" borderId="19" xfId="92" applyFont="1" applyFill="1" applyBorder="1" applyAlignment="1">
      <alignment horizontal="center" vertical="center" wrapText="1"/>
      <protection/>
    </xf>
    <xf numFmtId="0" fontId="2" fillId="0" borderId="19" xfId="92" applyFont="1" applyFill="1" applyBorder="1" applyAlignment="1">
      <alignment horizontal="center" vertical="center" wrapText="1"/>
      <protection/>
    </xf>
    <xf numFmtId="0" fontId="25" fillId="0" borderId="19" xfId="92" applyFont="1" applyFill="1" applyBorder="1" applyAlignment="1">
      <alignment horizontal="center" vertical="center"/>
      <protection/>
    </xf>
    <xf numFmtId="0" fontId="2" fillId="0" borderId="19" xfId="0" applyFont="1" applyFill="1" applyBorder="1" applyAlignment="1">
      <alignment horizontal="center" vertical="center" wrapText="1"/>
    </xf>
    <xf numFmtId="0" fontId="2" fillId="0" borderId="19" xfId="89" applyFont="1" applyFill="1" applyBorder="1" applyAlignment="1">
      <alignment horizontal="center" vertical="center" wrapText="1"/>
      <protection/>
    </xf>
    <xf numFmtId="0" fontId="27" fillId="0" borderId="19" xfId="92" applyFont="1" applyFill="1" applyBorder="1" applyAlignment="1">
      <alignment horizontal="center" vertical="center"/>
      <protection/>
    </xf>
    <xf numFmtId="0" fontId="0" fillId="0" borderId="0" xfId="0" applyAlignment="1">
      <alignment horizontal="center" vertical="center"/>
    </xf>
    <xf numFmtId="0" fontId="31"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wrapText="1"/>
      <protection locked="0"/>
    </xf>
    <xf numFmtId="0" fontId="25" fillId="0" borderId="24" xfId="92" applyFont="1" applyFill="1" applyBorder="1" applyAlignment="1">
      <alignment horizontal="center" vertical="center" wrapText="1"/>
      <protection/>
    </xf>
    <xf numFmtId="0" fontId="25" fillId="0" borderId="24" xfId="92" applyFont="1" applyFill="1" applyBorder="1" applyAlignment="1">
      <alignment horizontal="center" vertical="center"/>
      <protection/>
    </xf>
    <xf numFmtId="0" fontId="2" fillId="0" borderId="24" xfId="92" applyFont="1" applyFill="1" applyBorder="1" applyAlignment="1">
      <alignment horizontal="center" vertical="center" wrapText="1"/>
      <protection/>
    </xf>
    <xf numFmtId="0" fontId="2" fillId="0" borderId="25" xfId="0" applyFont="1" applyFill="1" applyBorder="1" applyAlignment="1" applyProtection="1">
      <alignment horizontal="center" vertical="center" wrapText="1"/>
      <protection locked="0"/>
    </xf>
    <xf numFmtId="0" fontId="2" fillId="0" borderId="26" xfId="92" applyFont="1" applyFill="1" applyBorder="1" applyAlignment="1">
      <alignment horizontal="center" vertical="center"/>
      <protection/>
    </xf>
    <xf numFmtId="0" fontId="2" fillId="0" borderId="26" xfId="92" applyFont="1" applyFill="1" applyBorder="1" applyAlignment="1">
      <alignment horizontal="center" vertical="center" wrapText="1"/>
      <protection/>
    </xf>
    <xf numFmtId="0" fontId="23" fillId="0" borderId="0" xfId="0" applyFont="1" applyBorder="1" applyAlignment="1" applyProtection="1">
      <alignment horizontal="center" vertical="center"/>
      <protection locked="0"/>
    </xf>
    <xf numFmtId="0" fontId="25" fillId="0" borderId="0" xfId="92" applyFont="1" applyBorder="1" applyAlignment="1">
      <alignment horizontal="center" vertical="center" wrapText="1"/>
      <protection/>
    </xf>
    <xf numFmtId="0" fontId="0" fillId="0" borderId="0" xfId="0" applyBorder="1" applyAlignment="1">
      <alignment horizontal="center" vertical="center"/>
    </xf>
    <xf numFmtId="0" fontId="1" fillId="0" borderId="0" xfId="0" applyFont="1" applyBorder="1" applyAlignment="1">
      <alignment horizontal="center" vertical="center"/>
    </xf>
    <xf numFmtId="0" fontId="25" fillId="0" borderId="0" xfId="92" applyFont="1" applyFill="1" applyBorder="1" applyAlignment="1">
      <alignment horizontal="center" vertical="center" wrapText="1"/>
      <protection/>
    </xf>
    <xf numFmtId="0" fontId="2" fillId="0" borderId="0" xfId="89" applyFont="1" applyBorder="1">
      <alignment/>
      <protection/>
    </xf>
    <xf numFmtId="0" fontId="2" fillId="0" borderId="0" xfId="89" applyFont="1" applyFill="1" applyBorder="1" applyAlignment="1">
      <alignment horizontal="center" vertical="center" wrapText="1"/>
      <protection/>
    </xf>
    <xf numFmtId="0" fontId="2" fillId="0" borderId="0" xfId="92" applyFont="1" applyFill="1" applyBorder="1" applyAlignment="1">
      <alignment horizontal="center" vertical="center"/>
      <protection/>
    </xf>
    <xf numFmtId="0" fontId="2" fillId="0" borderId="0" xfId="92" applyFont="1" applyFill="1" applyBorder="1" applyAlignment="1">
      <alignment horizontal="center" vertical="center" wrapText="1"/>
      <protection/>
    </xf>
    <xf numFmtId="0" fontId="2" fillId="0" borderId="0" xfId="0" applyFont="1" applyBorder="1" applyAlignment="1" applyProtection="1">
      <alignment horizontal="center" vertical="center" wrapText="1"/>
      <protection locked="0"/>
    </xf>
    <xf numFmtId="0" fontId="31" fillId="0" borderId="0" xfId="0" applyFont="1" applyBorder="1" applyAlignment="1" applyProtection="1">
      <alignment horizontal="center" vertical="center"/>
      <protection locked="0"/>
    </xf>
    <xf numFmtId="0" fontId="2" fillId="0" borderId="0" xfId="92" applyFont="1" applyBorder="1" applyAlignment="1">
      <alignment horizontal="center" vertical="center" wrapText="1"/>
      <protection/>
    </xf>
    <xf numFmtId="0" fontId="25" fillId="0" borderId="0" xfId="92" applyFont="1" applyFill="1" applyBorder="1" applyAlignment="1">
      <alignment horizontal="center" vertical="center"/>
      <protection/>
    </xf>
    <xf numFmtId="0" fontId="27" fillId="0" borderId="0" xfId="92" applyFont="1" applyFill="1" applyBorder="1" applyAlignment="1">
      <alignment horizontal="center" vertical="center"/>
      <protection/>
    </xf>
    <xf numFmtId="0" fontId="0" fillId="0" borderId="0" xfId="0" applyFill="1" applyBorder="1" applyAlignment="1">
      <alignment horizontal="center" vertical="center"/>
    </xf>
    <xf numFmtId="0" fontId="23" fillId="0" borderId="0" xfId="0" applyFont="1" applyFill="1" applyBorder="1" applyAlignment="1" applyProtection="1">
      <alignment horizontal="center" vertical="center"/>
      <protection locked="0"/>
    </xf>
    <xf numFmtId="15" fontId="25" fillId="0" borderId="0" xfId="92" applyNumberFormat="1" applyFont="1" applyFill="1" applyBorder="1" applyAlignment="1">
      <alignment horizontal="center" vertical="center"/>
      <protection/>
    </xf>
    <xf numFmtId="0" fontId="54" fillId="0" borderId="0" xfId="76" applyFill="1" applyBorder="1" applyAlignment="1" applyProtection="1">
      <alignment horizontal="center" vertical="center"/>
      <protection/>
    </xf>
    <xf numFmtId="49" fontId="25" fillId="0" borderId="0" xfId="92" applyNumberFormat="1" applyFont="1" applyFill="1" applyBorder="1" applyAlignment="1">
      <alignment horizontal="center" vertical="center"/>
      <protection/>
    </xf>
    <xf numFmtId="1" fontId="25" fillId="0" borderId="0" xfId="92" applyNumberFormat="1" applyFont="1" applyFill="1" applyBorder="1" applyAlignment="1">
      <alignment horizontal="center" vertical="center"/>
      <protection/>
    </xf>
    <xf numFmtId="0" fontId="25" fillId="0" borderId="0" xfId="92" applyFont="1" applyFill="1" applyBorder="1" applyAlignment="1">
      <alignment horizontal="left" vertical="center" wrapText="1"/>
      <protection/>
    </xf>
    <xf numFmtId="0" fontId="2"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2" fillId="0" borderId="0" xfId="92" applyFont="1" applyBorder="1" applyAlignment="1">
      <alignment horizontal="center" vertical="center"/>
      <protection/>
    </xf>
    <xf numFmtId="0" fontId="25" fillId="0" borderId="0" xfId="92" applyFont="1" applyBorder="1" applyAlignment="1">
      <alignment horizontal="center" vertical="center"/>
      <protection/>
    </xf>
    <xf numFmtId="49" fontId="25" fillId="0" borderId="0" xfId="92" applyNumberFormat="1" applyFont="1" applyFill="1" applyBorder="1" applyAlignment="1">
      <alignment horizontal="center" vertical="center" wrapText="1"/>
      <protection/>
    </xf>
    <xf numFmtId="49" fontId="2" fillId="0" borderId="0" xfId="92" applyNumberFormat="1" applyFont="1" applyFill="1" applyBorder="1" applyAlignment="1">
      <alignment horizontal="center" vertical="center"/>
      <protection/>
    </xf>
    <xf numFmtId="49" fontId="2" fillId="0" borderId="0" xfId="92" applyNumberFormat="1" applyFont="1" applyFill="1" applyBorder="1" applyAlignment="1">
      <alignment horizontal="center" vertical="center" wrapText="1"/>
      <protection/>
    </xf>
    <xf numFmtId="0" fontId="28" fillId="0" borderId="0" xfId="76" applyFont="1" applyFill="1" applyBorder="1" applyAlignment="1" applyProtection="1">
      <alignment horizontal="center" vertical="center"/>
      <protection/>
    </xf>
    <xf numFmtId="0" fontId="25" fillId="0" borderId="0" xfId="89" applyFont="1" applyFill="1" applyBorder="1" applyAlignment="1">
      <alignment horizontal="center" vertical="center" wrapText="1"/>
      <protection/>
    </xf>
    <xf numFmtId="0" fontId="2" fillId="0" borderId="0" xfId="92" applyFont="1" applyFill="1" applyBorder="1" applyAlignment="1">
      <alignment horizontal="left" vertical="center" wrapText="1"/>
      <protection/>
    </xf>
    <xf numFmtId="1" fontId="2" fillId="0" borderId="0" xfId="92" applyNumberFormat="1" applyFont="1" applyFill="1" applyBorder="1" applyAlignment="1">
      <alignment horizontal="center" vertical="center"/>
      <protection/>
    </xf>
    <xf numFmtId="1" fontId="25" fillId="0" borderId="0" xfId="92" applyNumberFormat="1" applyFont="1" applyFill="1" applyBorder="1" applyAlignment="1">
      <alignment horizontal="center" vertical="center" wrapText="1"/>
      <protection/>
    </xf>
    <xf numFmtId="0" fontId="40" fillId="0" borderId="0" xfId="76" applyFont="1" applyFill="1" applyBorder="1" applyAlignment="1" applyProtection="1">
      <alignment horizontal="center" vertical="center"/>
      <protection/>
    </xf>
    <xf numFmtId="0" fontId="0" fillId="0" borderId="0" xfId="0" applyBorder="1" applyAlignment="1">
      <alignment horizontal="left" vertical="center" wrapText="1"/>
    </xf>
    <xf numFmtId="15" fontId="2" fillId="0" borderId="0" xfId="92" applyNumberFormat="1" applyFont="1" applyFill="1" applyBorder="1" applyAlignment="1">
      <alignment horizontal="center" vertical="center" wrapText="1"/>
      <protection/>
    </xf>
    <xf numFmtId="1" fontId="2" fillId="0" borderId="0" xfId="92" applyNumberFormat="1" applyFont="1" applyFill="1" applyBorder="1" applyAlignment="1">
      <alignment horizontal="center" vertical="center" wrapText="1"/>
      <protection/>
    </xf>
    <xf numFmtId="0" fontId="2" fillId="47"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54" fillId="0" borderId="0" xfId="76" applyFill="1" applyBorder="1" applyAlignment="1" applyProtection="1">
      <alignment horizontal="center" vertical="center" wrapText="1"/>
      <protection/>
    </xf>
    <xf numFmtId="0" fontId="2" fillId="0" borderId="0" xfId="0" applyFont="1" applyBorder="1" applyAlignment="1">
      <alignment horizontal="center" vertical="center" wrapText="1"/>
    </xf>
    <xf numFmtId="15" fontId="25" fillId="0" borderId="0" xfId="92" applyNumberFormat="1" applyFont="1" applyFill="1" applyBorder="1" applyAlignment="1">
      <alignment horizontal="center" vertical="center" wrapText="1"/>
      <protection/>
    </xf>
    <xf numFmtId="0" fontId="0" fillId="0" borderId="0" xfId="0" applyFill="1" applyAlignment="1">
      <alignment horizontal="center" vertical="center"/>
    </xf>
    <xf numFmtId="0" fontId="2" fillId="0" borderId="19" xfId="89" applyFont="1" applyFill="1" applyBorder="1" applyAlignment="1">
      <alignment horizontal="center"/>
      <protection/>
    </xf>
    <xf numFmtId="0" fontId="23" fillId="48" borderId="0" xfId="0" applyFont="1" applyFill="1" applyBorder="1" applyAlignment="1" applyProtection="1">
      <alignment horizontal="center" vertical="center"/>
      <protection locked="0"/>
    </xf>
    <xf numFmtId="0" fontId="25" fillId="48" borderId="0" xfId="92" applyFont="1" applyFill="1" applyBorder="1" applyAlignment="1">
      <alignment horizontal="center" vertical="center" wrapText="1"/>
      <protection/>
    </xf>
    <xf numFmtId="0" fontId="0" fillId="48" borderId="0" xfId="0" applyFill="1" applyBorder="1" applyAlignment="1">
      <alignment horizontal="center" vertical="center"/>
    </xf>
    <xf numFmtId="0" fontId="1" fillId="48" borderId="0" xfId="0" applyFont="1" applyFill="1" applyBorder="1" applyAlignment="1">
      <alignment horizontal="center" vertical="center"/>
    </xf>
    <xf numFmtId="0" fontId="2" fillId="48" borderId="0" xfId="89" applyFont="1" applyFill="1" applyBorder="1">
      <alignment/>
      <protection/>
    </xf>
    <xf numFmtId="0" fontId="2" fillId="48" borderId="0" xfId="89" applyFont="1" applyFill="1" applyBorder="1" applyAlignment="1">
      <alignment horizontal="center" vertical="center" wrapText="1"/>
      <protection/>
    </xf>
    <xf numFmtId="0" fontId="2" fillId="48" borderId="0" xfId="92" applyFont="1" applyFill="1" applyBorder="1" applyAlignment="1">
      <alignment horizontal="center" vertical="center"/>
      <protection/>
    </xf>
    <xf numFmtId="0" fontId="2" fillId="48" borderId="0" xfId="92" applyFont="1" applyFill="1" applyBorder="1" applyAlignment="1">
      <alignment horizontal="center" vertical="center" wrapText="1"/>
      <protection/>
    </xf>
    <xf numFmtId="0" fontId="2" fillId="48" borderId="0" xfId="0" applyFont="1" applyFill="1" applyBorder="1" applyAlignment="1" applyProtection="1">
      <alignment horizontal="center" vertical="center" wrapText="1"/>
      <protection locked="0"/>
    </xf>
    <xf numFmtId="0" fontId="31" fillId="48" borderId="0" xfId="0" applyFont="1" applyFill="1" applyBorder="1" applyAlignment="1" applyProtection="1">
      <alignment horizontal="center" vertical="center"/>
      <protection locked="0"/>
    </xf>
    <xf numFmtId="0" fontId="23" fillId="48" borderId="0" xfId="0" applyFont="1" applyFill="1" applyAlignment="1" applyProtection="1">
      <alignment horizontal="center" vertical="center"/>
      <protection locked="0"/>
    </xf>
    <xf numFmtId="0" fontId="23" fillId="48" borderId="0" xfId="0" applyFont="1" applyFill="1" applyAlignment="1" applyProtection="1">
      <alignment horizontal="center" vertical="center" wrapText="1"/>
      <protection locked="0"/>
    </xf>
    <xf numFmtId="0" fontId="2" fillId="0" borderId="24" xfId="88" applyFont="1" applyFill="1" applyBorder="1" applyAlignment="1">
      <alignment horizontal="center" vertical="center"/>
      <protection/>
    </xf>
    <xf numFmtId="0" fontId="0" fillId="0" borderId="24" xfId="0" applyFill="1" applyBorder="1" applyAlignment="1">
      <alignment horizontal="center" vertical="center"/>
    </xf>
    <xf numFmtId="0" fontId="2" fillId="0" borderId="24" xfId="0" applyFont="1" applyFill="1" applyBorder="1" applyAlignment="1">
      <alignment horizontal="center" vertical="center" wrapText="1"/>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0" fillId="0" borderId="19" xfId="0" applyFill="1" applyBorder="1" applyAlignment="1">
      <alignment horizontal="center" vertical="center" wrapText="1"/>
    </xf>
    <xf numFmtId="0" fontId="0" fillId="0" borderId="19" xfId="0" applyFill="1" applyBorder="1" applyAlignment="1">
      <alignment horizontal="center" vertical="center"/>
    </xf>
    <xf numFmtId="0" fontId="2" fillId="0" borderId="19" xfId="88" applyFont="1" applyFill="1" applyBorder="1" applyAlignment="1">
      <alignment horizontal="center" vertical="center"/>
      <protection/>
    </xf>
    <xf numFmtId="0" fontId="0" fillId="0" borderId="19" xfId="0" applyFill="1" applyBorder="1" applyAlignment="1">
      <alignment horizontal="justify" vertical="center"/>
    </xf>
    <xf numFmtId="0" fontId="42" fillId="0" borderId="19" xfId="0" applyFont="1" applyFill="1" applyBorder="1" applyAlignment="1">
      <alignment horizontal="center"/>
    </xf>
    <xf numFmtId="0" fontId="42" fillId="0" borderId="19" xfId="0" applyFont="1" applyFill="1" applyBorder="1" applyAlignment="1">
      <alignment/>
    </xf>
    <xf numFmtId="0" fontId="2" fillId="0" borderId="19" xfId="89" applyFont="1" applyFill="1" applyBorder="1">
      <alignment/>
      <protection/>
    </xf>
    <xf numFmtId="0" fontId="5" fillId="4" borderId="29" xfId="0" applyFont="1" applyFill="1" applyBorder="1" applyAlignment="1" applyProtection="1">
      <alignment horizontal="center" vertical="center" wrapText="1"/>
      <protection/>
    </xf>
    <xf numFmtId="0" fontId="5" fillId="4" borderId="30" xfId="0" applyFont="1" applyFill="1" applyBorder="1" applyAlignment="1" applyProtection="1">
      <alignment horizontal="center" vertical="center" wrapText="1"/>
      <protection/>
    </xf>
    <xf numFmtId="0" fontId="5" fillId="4" borderId="23" xfId="0" applyFont="1" applyFill="1" applyBorder="1" applyAlignment="1" applyProtection="1">
      <alignment horizontal="center" vertical="center" wrapText="1"/>
      <protection/>
    </xf>
    <xf numFmtId="0" fontId="0" fillId="0" borderId="26" xfId="0" applyFill="1" applyBorder="1" applyAlignment="1">
      <alignment horizontal="center" vertical="center" wrapText="1"/>
    </xf>
    <xf numFmtId="0" fontId="0" fillId="0" borderId="26" xfId="0" applyFill="1" applyBorder="1" applyAlignment="1">
      <alignment horizontal="center" vertical="center"/>
    </xf>
    <xf numFmtId="0" fontId="2" fillId="0" borderId="26" xfId="88" applyFont="1" applyFill="1" applyBorder="1" applyAlignment="1">
      <alignment horizontal="center" vertical="center"/>
      <protection/>
    </xf>
    <xf numFmtId="0" fontId="0" fillId="0" borderId="26" xfId="0" applyFill="1" applyBorder="1" applyAlignment="1">
      <alignment horizontal="justify" vertical="center"/>
    </xf>
    <xf numFmtId="0" fontId="25" fillId="0" borderId="26" xfId="92" applyFont="1" applyFill="1" applyBorder="1" applyAlignment="1">
      <alignment horizontal="center" vertical="center" wrapText="1"/>
      <protection/>
    </xf>
    <xf numFmtId="0" fontId="2" fillId="0" borderId="26" xfId="89" applyFont="1" applyFill="1" applyBorder="1">
      <alignment/>
      <protection/>
    </xf>
    <xf numFmtId="0" fontId="2" fillId="0" borderId="26" xfId="89" applyFont="1" applyFill="1" applyBorder="1" applyAlignment="1">
      <alignment horizontal="center" vertical="center" wrapText="1"/>
      <protection/>
    </xf>
    <xf numFmtId="0" fontId="0" fillId="0" borderId="31" xfId="0" applyBorder="1" applyAlignment="1">
      <alignment horizontal="center" vertical="center" wrapText="1"/>
    </xf>
    <xf numFmtId="0" fontId="0" fillId="0" borderId="24" xfId="0" applyFill="1" applyBorder="1" applyAlignment="1">
      <alignment horizontal="center" vertical="center" wrapText="1"/>
    </xf>
    <xf numFmtId="0" fontId="0" fillId="0" borderId="24" xfId="0" applyFill="1" applyBorder="1" applyAlignment="1">
      <alignment horizontal="justify"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9" fillId="3" borderId="34" xfId="0" applyFont="1" applyFill="1" applyBorder="1" applyAlignment="1" applyProtection="1">
      <alignment horizontal="center" vertical="center" wrapText="1"/>
      <protection/>
    </xf>
    <xf numFmtId="0" fontId="29" fillId="3" borderId="35" xfId="0" applyFont="1" applyFill="1" applyBorder="1" applyAlignment="1" applyProtection="1">
      <alignment horizontal="center" vertical="center" wrapText="1"/>
      <protection/>
    </xf>
    <xf numFmtId="0" fontId="29" fillId="3" borderId="36" xfId="0" applyFont="1" applyFill="1" applyBorder="1" applyAlignment="1" applyProtection="1">
      <alignment horizontal="center" vertical="center" wrapText="1"/>
      <protection/>
    </xf>
    <xf numFmtId="0" fontId="3" fillId="3" borderId="37" xfId="0" applyFont="1" applyFill="1" applyBorder="1" applyAlignment="1" applyProtection="1">
      <alignment horizontal="center" vertical="center" wrapText="1"/>
      <protection/>
    </xf>
    <xf numFmtId="0" fontId="3" fillId="3" borderId="38" xfId="0" applyFont="1" applyFill="1" applyBorder="1" applyAlignment="1" applyProtection="1">
      <alignment horizontal="center" vertical="center" wrapText="1"/>
      <protection/>
    </xf>
    <xf numFmtId="0" fontId="4" fillId="11" borderId="39" xfId="0" applyFont="1" applyFill="1" applyBorder="1" applyAlignment="1" applyProtection="1">
      <alignment horizontal="center" vertical="center" wrapText="1"/>
      <protection/>
    </xf>
    <xf numFmtId="0" fontId="4" fillId="11" borderId="40" xfId="0" applyFont="1" applyFill="1" applyBorder="1" applyAlignment="1" applyProtection="1">
      <alignment horizontal="center" vertical="center" wrapText="1"/>
      <protection/>
    </xf>
    <xf numFmtId="0" fontId="4" fillId="11" borderId="41" xfId="0" applyFont="1" applyFill="1" applyBorder="1" applyAlignment="1" applyProtection="1">
      <alignment horizontal="center" vertical="center" wrapText="1"/>
      <protection/>
    </xf>
    <xf numFmtId="201" fontId="3" fillId="3" borderId="42" xfId="87" applyNumberFormat="1" applyFont="1" applyFill="1" applyBorder="1" applyAlignment="1" applyProtection="1">
      <alignment horizontal="center" vertical="center" wrapText="1"/>
      <protection/>
    </xf>
    <xf numFmtId="201" fontId="3" fillId="3" borderId="43" xfId="87" applyNumberFormat="1" applyFont="1" applyFill="1" applyBorder="1" applyAlignment="1" applyProtection="1">
      <alignment horizontal="center" vertical="center" wrapText="1"/>
      <protection/>
    </xf>
    <xf numFmtId="201" fontId="3" fillId="3" borderId="34" xfId="87" applyNumberFormat="1" applyFont="1" applyFill="1" applyBorder="1" applyAlignment="1" applyProtection="1">
      <alignment horizontal="center" vertical="center" wrapText="1"/>
      <protection/>
    </xf>
    <xf numFmtId="201" fontId="3" fillId="3" borderId="36" xfId="87" applyNumberFormat="1" applyFont="1" applyFill="1" applyBorder="1" applyAlignment="1" applyProtection="1">
      <alignment horizontal="center" vertical="center" wrapText="1"/>
      <protection/>
    </xf>
    <xf numFmtId="0" fontId="4" fillId="3" borderId="34" xfId="0" applyFont="1" applyFill="1" applyBorder="1" applyAlignment="1" applyProtection="1">
      <alignment horizontal="center" vertical="center" wrapText="1"/>
      <protection/>
    </xf>
    <xf numFmtId="0" fontId="4" fillId="3" borderId="35" xfId="0" applyFont="1" applyFill="1" applyBorder="1" applyAlignment="1" applyProtection="1">
      <alignment horizontal="center" vertical="center" wrapText="1"/>
      <protection/>
    </xf>
    <xf numFmtId="0" fontId="4" fillId="3" borderId="36" xfId="0" applyFont="1" applyFill="1" applyBorder="1" applyAlignment="1" applyProtection="1">
      <alignment horizontal="center" vertical="center" wrapText="1"/>
      <protection/>
    </xf>
    <xf numFmtId="0" fontId="3" fillId="22" borderId="31" xfId="0" applyFont="1" applyFill="1" applyBorder="1" applyAlignment="1" applyProtection="1">
      <alignment horizontal="center" vertical="center" wrapText="1"/>
      <protection/>
    </xf>
    <xf numFmtId="0" fontId="3" fillId="22" borderId="24" xfId="0" applyFont="1" applyFill="1" applyBorder="1" applyAlignment="1" applyProtection="1">
      <alignment horizontal="center" vertical="center" wrapText="1"/>
      <protection/>
    </xf>
    <xf numFmtId="0" fontId="3" fillId="22" borderId="44" xfId="0" applyFont="1" applyFill="1" applyBorder="1" applyAlignment="1" applyProtection="1">
      <alignment horizontal="center" vertical="center" wrapText="1"/>
      <protection/>
    </xf>
    <xf numFmtId="0" fontId="3" fillId="22" borderId="33" xfId="0" applyFont="1" applyFill="1" applyBorder="1" applyAlignment="1" applyProtection="1">
      <alignment horizontal="center" vertical="center" wrapText="1"/>
      <protection/>
    </xf>
    <xf numFmtId="0" fontId="3" fillId="22" borderId="26" xfId="0" applyFont="1" applyFill="1" applyBorder="1" applyAlignment="1" applyProtection="1">
      <alignment horizontal="center" vertical="center" wrapText="1"/>
      <protection/>
    </xf>
    <xf numFmtId="0" fontId="3" fillId="22" borderId="20" xfId="0" applyFont="1" applyFill="1" applyBorder="1" applyAlignment="1" applyProtection="1">
      <alignment horizontal="center" vertical="center" wrapText="1"/>
      <protection/>
    </xf>
    <xf numFmtId="0" fontId="3" fillId="3" borderId="34" xfId="0" applyFont="1" applyFill="1" applyBorder="1" applyAlignment="1" applyProtection="1">
      <alignment horizontal="center" vertical="center" wrapText="1"/>
      <protection/>
    </xf>
    <xf numFmtId="0" fontId="3" fillId="3" borderId="35" xfId="0" applyFont="1" applyFill="1" applyBorder="1" applyAlignment="1" applyProtection="1">
      <alignment horizontal="center" vertical="center" wrapText="1"/>
      <protection/>
    </xf>
    <xf numFmtId="0" fontId="3" fillId="3" borderId="36" xfId="0" applyFont="1" applyFill="1" applyBorder="1" applyAlignment="1" applyProtection="1">
      <alignment horizontal="center" vertical="center" wrapText="1"/>
      <protection/>
    </xf>
    <xf numFmtId="0" fontId="3" fillId="3" borderId="42" xfId="87" applyFont="1" applyFill="1" applyBorder="1" applyAlignment="1" applyProtection="1">
      <alignment horizontal="center" vertical="center" wrapText="1"/>
      <protection/>
    </xf>
    <xf numFmtId="0" fontId="3" fillId="3" borderId="43" xfId="87" applyFont="1" applyFill="1" applyBorder="1" applyAlignment="1" applyProtection="1">
      <alignment horizontal="center" vertical="center" wrapText="1"/>
      <protection/>
    </xf>
    <xf numFmtId="0" fontId="3" fillId="3" borderId="34" xfId="87" applyFont="1" applyFill="1" applyBorder="1" applyAlignment="1" applyProtection="1">
      <alignment horizontal="center" vertical="center" wrapText="1"/>
      <protection/>
    </xf>
    <xf numFmtId="0" fontId="3" fillId="3" borderId="35" xfId="87" applyFont="1" applyFill="1" applyBorder="1" applyAlignment="1" applyProtection="1">
      <alignment horizontal="center" vertical="center" wrapText="1"/>
      <protection/>
    </xf>
    <xf numFmtId="0" fontId="3" fillId="3" borderId="36" xfId="87" applyFont="1" applyFill="1" applyBorder="1" applyAlignment="1" applyProtection="1">
      <alignment horizontal="center" vertical="center" wrapText="1"/>
      <protection/>
    </xf>
    <xf numFmtId="0" fontId="4" fillId="25" borderId="45" xfId="0" applyFont="1" applyFill="1" applyBorder="1" applyAlignment="1" applyProtection="1">
      <alignment horizontal="center" vertical="center" wrapText="1"/>
      <protection/>
    </xf>
    <xf numFmtId="0" fontId="4" fillId="25" borderId="46" xfId="0" applyFont="1" applyFill="1" applyBorder="1" applyAlignment="1" applyProtection="1">
      <alignment horizontal="center" vertical="center" wrapText="1"/>
      <protection/>
    </xf>
    <xf numFmtId="0" fontId="4" fillId="25" borderId="47" xfId="0" applyFont="1" applyFill="1" applyBorder="1" applyAlignment="1" applyProtection="1">
      <alignment horizontal="center" vertical="center" wrapText="1"/>
      <protection/>
    </xf>
    <xf numFmtId="0" fontId="23" fillId="0" borderId="21" xfId="0" applyFont="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0" fontId="24" fillId="14" borderId="45" xfId="0" applyFont="1" applyFill="1" applyBorder="1" applyAlignment="1" applyProtection="1">
      <alignment horizontal="center" vertical="center" wrapText="1"/>
      <protection/>
    </xf>
    <xf numFmtId="0" fontId="24" fillId="14" borderId="46" xfId="0" applyFont="1" applyFill="1" applyBorder="1" applyAlignment="1" applyProtection="1">
      <alignment horizontal="center" vertical="center" wrapText="1"/>
      <protection/>
    </xf>
    <xf numFmtId="0" fontId="24" fillId="14" borderId="49" xfId="0" applyFont="1" applyFill="1" applyBorder="1" applyAlignment="1" applyProtection="1">
      <alignment horizontal="center" vertical="center" wrapText="1"/>
      <protection/>
    </xf>
    <xf numFmtId="0" fontId="24" fillId="14" borderId="47" xfId="0" applyFont="1" applyFill="1" applyBorder="1" applyAlignment="1" applyProtection="1">
      <alignment horizontal="center" vertical="center" wrapText="1"/>
      <protection/>
    </xf>
    <xf numFmtId="0" fontId="26" fillId="0" borderId="19" xfId="0" applyFont="1" applyBorder="1" applyAlignment="1" applyProtection="1">
      <alignment horizontal="center" vertical="center"/>
      <protection locked="0"/>
    </xf>
    <xf numFmtId="0" fontId="26" fillId="0" borderId="19" xfId="0" applyFont="1" applyBorder="1" applyAlignment="1" applyProtection="1">
      <alignment horizontal="center" vertical="center" wrapText="1"/>
      <protection locked="0"/>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23" fillId="0" borderId="19" xfId="0" applyFont="1" applyBorder="1" applyAlignment="1">
      <alignment horizontal="justify" vertical="center" wrapText="1"/>
    </xf>
    <xf numFmtId="0" fontId="39" fillId="0" borderId="19" xfId="0" applyFont="1" applyBorder="1" applyAlignment="1">
      <alignment horizontal="justify" vertical="center" wrapText="1"/>
    </xf>
    <xf numFmtId="0" fontId="0" fillId="0" borderId="0" xfId="0" applyBorder="1" applyAlignment="1">
      <alignment horizontal="center"/>
    </xf>
    <xf numFmtId="0" fontId="22" fillId="0" borderId="0" xfId="0" applyFont="1" applyBorder="1" applyAlignment="1">
      <alignment horizontal="center" wrapText="1"/>
    </xf>
    <xf numFmtId="0" fontId="22" fillId="0" borderId="0" xfId="0" applyFont="1" applyBorder="1" applyAlignment="1">
      <alignment horizontal="center"/>
    </xf>
    <xf numFmtId="0" fontId="26" fillId="0" borderId="0" xfId="0" applyFont="1" applyAlignment="1">
      <alignment horizontal="center" vertical="center" wrapText="1"/>
    </xf>
    <xf numFmtId="0" fontId="23" fillId="0" borderId="19" xfId="0" applyFont="1" applyBorder="1" applyAlignment="1">
      <alignment horizontal="center" vertical="center" wrapText="1"/>
    </xf>
    <xf numFmtId="0" fontId="54" fillId="0" borderId="19" xfId="76" applyBorder="1" applyAlignment="1" applyProtection="1">
      <alignment horizontal="center" vertical="center" wrapText="1"/>
      <protection/>
    </xf>
    <xf numFmtId="0" fontId="23" fillId="0" borderId="19" xfId="0" applyFont="1" applyBorder="1" applyAlignment="1">
      <alignment horizontal="left" vertical="center" wrapText="1"/>
    </xf>
    <xf numFmtId="0" fontId="6" fillId="47" borderId="19" xfId="0" applyFont="1" applyFill="1" applyBorder="1" applyAlignment="1">
      <alignment horizontal="left" vertical="center" wrapText="1"/>
    </xf>
    <xf numFmtId="0" fontId="23" fillId="47" borderId="19" xfId="0" applyFont="1" applyFill="1" applyBorder="1" applyAlignment="1">
      <alignment horizontal="justify" vertical="center" wrapText="1"/>
    </xf>
  </cellXfs>
  <cellStyles count="97">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rmal 2" xfId="86"/>
    <cellStyle name="Normal 3" xfId="87"/>
    <cellStyle name="Normal 3 2" xfId="88"/>
    <cellStyle name="Normal 3_Libro5" xfId="89"/>
    <cellStyle name="Normal 4" xfId="90"/>
    <cellStyle name="Normal 4 2" xfId="91"/>
    <cellStyle name="Normal_Libro5" xfId="92"/>
    <cellStyle name="Notas" xfId="93"/>
    <cellStyle name="Notas 2" xfId="94"/>
    <cellStyle name="Percent" xfId="95"/>
    <cellStyle name="Salida" xfId="96"/>
    <cellStyle name="Salida 2" xfId="97"/>
    <cellStyle name="Texto de advertencia" xfId="98"/>
    <cellStyle name="Texto de advertencia 2" xfId="99"/>
    <cellStyle name="Texto explicativo" xfId="100"/>
    <cellStyle name="Texto explicativo 2" xfId="101"/>
    <cellStyle name="Título" xfId="102"/>
    <cellStyle name="Título 1 2" xfId="103"/>
    <cellStyle name="Título 2" xfId="104"/>
    <cellStyle name="Título 2 2" xfId="105"/>
    <cellStyle name="Título 3" xfId="106"/>
    <cellStyle name="Título 3 2" xfId="107"/>
    <cellStyle name="Título 4" xfId="108"/>
    <cellStyle name="Total" xfId="109"/>
    <cellStyle name="Total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8016775"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1609725</xdr:colOff>
      <xdr:row>5</xdr:row>
      <xdr:rowOff>0</xdr:rowOff>
    </xdr:to>
    <xdr:pic>
      <xdr:nvPicPr>
        <xdr:cNvPr id="2" name="Imagen 1"/>
        <xdr:cNvPicPr preferRelativeResize="1">
          <a:picLocks noChangeAspect="1"/>
        </xdr:cNvPicPr>
      </xdr:nvPicPr>
      <xdr:blipFill>
        <a:blip r:embed="rId2"/>
        <a:stretch>
          <a:fillRect/>
        </a:stretch>
      </xdr:blipFill>
      <xdr:spPr>
        <a:xfrm>
          <a:off x="247650" y="200025"/>
          <a:ext cx="32480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acion\atencion.usuario\Downloads\Base%20Almera%20Febrero%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os"/>
    </sheetNames>
    <sheetDataSet>
      <sheetData sheetId="0">
        <row r="2">
          <cell r="AK2" t="str">
            <v>LYLYANA</v>
          </cell>
          <cell r="AL2" t="str">
            <v>GUERRERO</v>
          </cell>
          <cell r="AT2" t="str">
            <v>NO REGISTA</v>
          </cell>
          <cell r="AU2" t="str">
            <v>NO REGISTRA</v>
          </cell>
        </row>
        <row r="3">
          <cell r="AT3" t="str">
            <v>kevin santiago</v>
          </cell>
          <cell r="AU3" t="str">
            <v>no registra</v>
          </cell>
        </row>
        <row r="5">
          <cell r="AT5" t="str">
            <v>YERIS</v>
          </cell>
          <cell r="AU5" t="str">
            <v>CORTEZ</v>
          </cell>
        </row>
        <row r="6">
          <cell r="AK6" t="str">
            <v>Luz Angela</v>
          </cell>
          <cell r="AL6" t="str">
            <v>Acosta Garavito</v>
          </cell>
          <cell r="AT6" t="str">
            <v>Cindy Lorena</v>
          </cell>
          <cell r="AU6" t="str">
            <v>Pardo Acosta</v>
          </cell>
        </row>
        <row r="7">
          <cell r="AK7" t="str">
            <v>ADRIANA</v>
          </cell>
          <cell r="AL7" t="str">
            <v>PINZON MUÑOZ</v>
          </cell>
          <cell r="AT7" t="str">
            <v>AMPARO</v>
          </cell>
          <cell r="AU7" t="str">
            <v>ARCILA CARDONA</v>
          </cell>
        </row>
        <row r="8">
          <cell r="AK8" t="str">
            <v>PQR</v>
          </cell>
          <cell r="AL8" t="str">
            <v>ACTO MEDICO</v>
          </cell>
          <cell r="AT8" t="str">
            <v>BLANCA CECILIA</v>
          </cell>
          <cell r="AU8" t="str">
            <v>CASTRO PARRA</v>
          </cell>
        </row>
        <row r="9">
          <cell r="AK9" t="str">
            <v>Sandra milena</v>
          </cell>
          <cell r="AL9" t="str">
            <v>urbina zamora</v>
          </cell>
          <cell r="AT9" t="str">
            <v>Pedro</v>
          </cell>
          <cell r="AU9" t="str">
            <v>Solano</v>
          </cell>
        </row>
        <row r="10">
          <cell r="AT10" t="str">
            <v>Elein Joanna</v>
          </cell>
          <cell r="AU10" t="str">
            <v>Pinzón Lopez</v>
          </cell>
        </row>
        <row r="11">
          <cell r="AT11" t="str">
            <v>MARINO</v>
          </cell>
          <cell r="AU11" t="str">
            <v>VELEZ SANCHEZ</v>
          </cell>
        </row>
        <row r="12">
          <cell r="AT12" t="str">
            <v>ANGIE FERNANDA</v>
          </cell>
          <cell r="AU12" t="str">
            <v>CORREA ACILA</v>
          </cell>
        </row>
        <row r="13">
          <cell r="AK13" t="str">
            <v>DANIELA</v>
          </cell>
          <cell r="AL13" t="str">
            <v>CASTRO</v>
          </cell>
          <cell r="AT13" t="str">
            <v>CYLIA NAYIBE CARVAJAL</v>
          </cell>
          <cell r="AU13" t="str">
            <v>CLAUDIA ESPERANZA RIAÑO</v>
          </cell>
        </row>
        <row r="14">
          <cell r="AT14" t="str">
            <v>DANIEL AUGUSTO</v>
          </cell>
          <cell r="AU14" t="str">
            <v>BUENDIA GOMEZ</v>
          </cell>
        </row>
        <row r="15">
          <cell r="AK15" t="str">
            <v>Emily Yohana</v>
          </cell>
          <cell r="AL15" t="str">
            <v>Guirales Taborda</v>
          </cell>
          <cell r="AT15" t="str">
            <v>byron andres</v>
          </cell>
          <cell r="AU15" t="str">
            <v>martinez</v>
          </cell>
        </row>
        <row r="16">
          <cell r="AT16" t="str">
            <v>ARMANDO</v>
          </cell>
          <cell r="AU16" t="str">
            <v>CUERVO CARVAJAL</v>
          </cell>
        </row>
        <row r="17">
          <cell r="AT17" t="str">
            <v>LEONOR</v>
          </cell>
          <cell r="AU17" t="str">
            <v>CORREDOR RODRIGUEZ</v>
          </cell>
        </row>
        <row r="18">
          <cell r="AT18" t="str">
            <v>LUZ OMAIRA</v>
          </cell>
          <cell r="AU18" t="str">
            <v>FUENTES CHAPARRO</v>
          </cell>
        </row>
        <row r="19">
          <cell r="AK19" t="str">
            <v>ANGIE CAROLINA</v>
          </cell>
          <cell r="AL19" t="str">
            <v>GONZALEZ PULIDO</v>
          </cell>
          <cell r="AT19" t="str">
            <v>MARIA LIBRADA</v>
          </cell>
          <cell r="AU19" t="str">
            <v>PULIDO PEÑUELA</v>
          </cell>
        </row>
        <row r="20">
          <cell r="AT20" t="str">
            <v>DELIA AMINTA</v>
          </cell>
          <cell r="AU20" t="str">
            <v>MORALES BAUTISTA</v>
          </cell>
        </row>
        <row r="21">
          <cell r="AT21" t="str">
            <v>Adrian</v>
          </cell>
          <cell r="AU21" t="str">
            <v>Díaz</v>
          </cell>
        </row>
        <row r="22">
          <cell r="AT22" t="str">
            <v>LUZ OMAIRA</v>
          </cell>
          <cell r="AU22" t="str">
            <v>FUENTES CHAPARRO</v>
          </cell>
        </row>
        <row r="23">
          <cell r="AT23" t="str">
            <v>lino</v>
          </cell>
          <cell r="AU23" t="str">
            <v>leon quemba</v>
          </cell>
        </row>
        <row r="24">
          <cell r="AT24" t="str">
            <v>NEIRO ALEXANDER</v>
          </cell>
          <cell r="AU24" t="str">
            <v>RODRIGUEZ</v>
          </cell>
        </row>
        <row r="25">
          <cell r="AK25" t="str">
            <v>OMAR</v>
          </cell>
          <cell r="AL25" t="str">
            <v>CASTRO BENAVIDEZ</v>
          </cell>
          <cell r="AT25" t="str">
            <v>MARIA ISABEL</v>
          </cell>
          <cell r="AU25" t="str">
            <v>CASTRO GOMEZ</v>
          </cell>
        </row>
        <row r="26">
          <cell r="AK26" t="str">
            <v>Luz Yenny</v>
          </cell>
          <cell r="AL26" t="str">
            <v>Montes Santa</v>
          </cell>
          <cell r="AT26" t="str">
            <v>Maria Cristina</v>
          </cell>
          <cell r="AU26" t="str">
            <v>Santa Romero</v>
          </cell>
        </row>
        <row r="27">
          <cell r="AK27" t="str">
            <v>YEIMMY NATHALYA</v>
          </cell>
          <cell r="AL27" t="str">
            <v>TORRES RUIZ</v>
          </cell>
          <cell r="AT27" t="str">
            <v>HELIO</v>
          </cell>
          <cell r="AU27" t="str">
            <v>OLMOS CHARRY</v>
          </cell>
        </row>
        <row r="28">
          <cell r="AK28" t="str">
            <v>ELKIN MANUEL</v>
          </cell>
          <cell r="AL28" t="str">
            <v>LEMOS MENDOZA</v>
          </cell>
          <cell r="AT28" t="str">
            <v>LUIS ALBERTO</v>
          </cell>
          <cell r="AU28" t="str">
            <v>MORALES MUNAR</v>
          </cell>
        </row>
        <row r="29">
          <cell r="AT29" t="str">
            <v>SAMARITANA</v>
          </cell>
          <cell r="AU29" t="str">
            <v>NO PAGA</v>
          </cell>
        </row>
        <row r="30">
          <cell r="AK30" t="str">
            <v>LUIS GABRIEL</v>
          </cell>
          <cell r="AL30" t="str">
            <v>GONZALEZ GARCIA</v>
          </cell>
          <cell r="AT30" t="str">
            <v>LEDIS DEL CARMEN</v>
          </cell>
          <cell r="AU30" t="str">
            <v>GARCIA DURAN</v>
          </cell>
        </row>
        <row r="31">
          <cell r="AK31" t="str">
            <v>MELBA NUBIA</v>
          </cell>
          <cell r="AL31" t="str">
            <v>GONZALEZ RODRIGUEZ</v>
          </cell>
          <cell r="AT31" t="str">
            <v>JORGE ELADIO</v>
          </cell>
          <cell r="AU31" t="str">
            <v>GONZALEZ RODRIGUEZ</v>
          </cell>
        </row>
        <row r="32">
          <cell r="AK32" t="str">
            <v>CLARA INES</v>
          </cell>
          <cell r="AL32" t="str">
            <v>GONZALEZ GONZALEZ</v>
          </cell>
          <cell r="AT32" t="str">
            <v>GREGORIO</v>
          </cell>
          <cell r="AU32" t="str">
            <v>GONZALEZ</v>
          </cell>
        </row>
        <row r="33">
          <cell r="AK33" t="str">
            <v>maria cristina</v>
          </cell>
          <cell r="AL33" t="str">
            <v>morato</v>
          </cell>
          <cell r="AT33" t="str">
            <v>carlos</v>
          </cell>
          <cell r="AU33" t="str">
            <v>morato</v>
          </cell>
        </row>
        <row r="34">
          <cell r="AT34" t="str">
            <v>María Isabel</v>
          </cell>
          <cell r="AU34" t="str">
            <v>Naranjo Rincón</v>
          </cell>
        </row>
        <row r="35">
          <cell r="AK35" t="str">
            <v>CREACIONES</v>
          </cell>
          <cell r="AL35" t="str">
            <v>PIPE</v>
          </cell>
          <cell r="AT35" t="str">
            <v>SABINA WILCHES</v>
          </cell>
          <cell r="AU35" t="str">
            <v>DE DÍAZ</v>
          </cell>
        </row>
        <row r="36">
          <cell r="AT36" t="str">
            <v>viviana</v>
          </cell>
          <cell r="AU36" t="str">
            <v>osorio</v>
          </cell>
        </row>
        <row r="37">
          <cell r="AK37" t="str">
            <v>PQRS NODOFACA</v>
          </cell>
          <cell r="AL37" t="str">
            <v>FAMISANAR</v>
          </cell>
          <cell r="AT37" t="str">
            <v>MARIA ROSARIO</v>
          </cell>
          <cell r="AU37" t="str">
            <v>TRIVIÑO CASTILLO</v>
          </cell>
        </row>
        <row r="38">
          <cell r="AK38" t="str">
            <v>jaime</v>
          </cell>
          <cell r="AL38" t="str">
            <v>tovar</v>
          </cell>
          <cell r="AT38" t="str">
            <v>Blanca Emilia</v>
          </cell>
          <cell r="AU38" t="str">
            <v>Moreno de Gutierrez</v>
          </cell>
        </row>
        <row r="39">
          <cell r="AT39" t="str">
            <v>Mariela</v>
          </cell>
          <cell r="AU39" t="str">
            <v>Vanegas</v>
          </cell>
        </row>
        <row r="40">
          <cell r="AT40" t="str">
            <v>CARMEN</v>
          </cell>
          <cell r="AU40" t="str">
            <v>TORRES</v>
          </cell>
        </row>
        <row r="41">
          <cell r="AK41" t="str">
            <v>Johana</v>
          </cell>
          <cell r="AL41" t="str">
            <v>Cardenas</v>
          </cell>
          <cell r="AT41" t="str">
            <v>maria alejandra</v>
          </cell>
          <cell r="AU41" t="str">
            <v>naveros</v>
          </cell>
        </row>
        <row r="42">
          <cell r="AT42" t="str">
            <v>arturo</v>
          </cell>
          <cell r="AU42" t="str">
            <v>gonzalez</v>
          </cell>
        </row>
        <row r="43">
          <cell r="AT43" t="str">
            <v>Sandra</v>
          </cell>
          <cell r="AU43" t="str">
            <v>Lopez</v>
          </cell>
        </row>
        <row r="44">
          <cell r="AT44" t="str">
            <v>FELIX  ALBERTO</v>
          </cell>
          <cell r="AU44" t="str">
            <v>FERNANDEZ VELANDIA</v>
          </cell>
        </row>
        <row r="45">
          <cell r="AK45" t="str">
            <v>LEIDY YOHANA</v>
          </cell>
          <cell r="AL45" t="str">
            <v>SANCHEZ VASQUEZ</v>
          </cell>
          <cell r="AT45" t="str">
            <v>AMPARO</v>
          </cell>
          <cell r="AU45" t="str">
            <v>DE JESUS VASQUEZ</v>
          </cell>
        </row>
        <row r="46">
          <cell r="AK46" t="str">
            <v>STEPHANY</v>
          </cell>
          <cell r="AL46" t="str">
            <v>FORERO</v>
          </cell>
          <cell r="AT46" t="str">
            <v>BLANCA LEONOR</v>
          </cell>
          <cell r="AU46" t="str">
            <v>LATORRE</v>
          </cell>
        </row>
        <row r="47">
          <cell r="AK47" t="str">
            <v>Astrid Carolina</v>
          </cell>
          <cell r="AL47" t="str">
            <v>Matamoros Jimenez</v>
          </cell>
          <cell r="AT47" t="str">
            <v>Maria Gladis</v>
          </cell>
          <cell r="AU47" t="str">
            <v>Jimenez Gonzalez</v>
          </cell>
        </row>
        <row r="48">
          <cell r="AT48" t="str">
            <v>DAYANA</v>
          </cell>
          <cell r="AU48" t="str">
            <v>GARZON</v>
          </cell>
        </row>
        <row r="49">
          <cell r="AT49" t="str">
            <v>Hector Ivan</v>
          </cell>
          <cell r="AU49" t="str">
            <v>Rufe Mora</v>
          </cell>
        </row>
        <row r="51">
          <cell r="AK51" t="str">
            <v>SOFIA DEL PILAR</v>
          </cell>
          <cell r="AL51" t="str">
            <v>VARGAS VARELA</v>
          </cell>
          <cell r="AT51" t="str">
            <v>JUAN DAVID</v>
          </cell>
          <cell r="AU51" t="str">
            <v>IBAÑEZ</v>
          </cell>
        </row>
        <row r="52">
          <cell r="AK52" t="str">
            <v>maria del pilar</v>
          </cell>
          <cell r="AL52" t="str">
            <v>manjarres conde</v>
          </cell>
          <cell r="AT52" t="str">
            <v>alcira</v>
          </cell>
          <cell r="AU52" t="str">
            <v>conde</v>
          </cell>
        </row>
        <row r="53">
          <cell r="AK53" t="str">
            <v>INPEC</v>
          </cell>
          <cell r="AL53" t="str">
            <v>VILLAVICENCIO</v>
          </cell>
          <cell r="AT53" t="str">
            <v>Jhon Jairo</v>
          </cell>
          <cell r="AU53" t="str">
            <v>Ramirez Melo</v>
          </cell>
        </row>
        <row r="54">
          <cell r="AK54" t="str">
            <v>OSCAR GIOVANNY</v>
          </cell>
          <cell r="AL54" t="str">
            <v>PEÑA</v>
          </cell>
          <cell r="AT54" t="str">
            <v>NELSY</v>
          </cell>
          <cell r="AU54" t="str">
            <v>ROJAS PEÑA</v>
          </cell>
        </row>
        <row r="55">
          <cell r="AT55" t="str">
            <v>Nicole Melisa</v>
          </cell>
          <cell r="AU55" t="str">
            <v>Montero Carvajal</v>
          </cell>
        </row>
        <row r="56">
          <cell r="AK56" t="str">
            <v>Alejandro</v>
          </cell>
          <cell r="AL56" t="str">
            <v>Chacón</v>
          </cell>
          <cell r="AT56" t="str">
            <v>Jorge Octavio</v>
          </cell>
          <cell r="AU56" t="str">
            <v>Chacon Suárez</v>
          </cell>
        </row>
        <row r="57">
          <cell r="AT57" t="str">
            <v>JUAN CARLOS</v>
          </cell>
          <cell r="AU57" t="str">
            <v>RAMIREZ VASQUEZ</v>
          </cell>
        </row>
        <row r="58">
          <cell r="AT58" t="str">
            <v>LUISA</v>
          </cell>
          <cell r="AU58" t="str">
            <v>TORRES</v>
          </cell>
        </row>
        <row r="59">
          <cell r="AK59" t="str">
            <v>DIANA PATRICIA</v>
          </cell>
          <cell r="AL59" t="str">
            <v>GUZMAN</v>
          </cell>
          <cell r="AT59" t="str">
            <v>NIDYA</v>
          </cell>
          <cell r="AU59" t="str">
            <v>CIFUENTES PALACIOS</v>
          </cell>
        </row>
        <row r="60">
          <cell r="AK60" t="str">
            <v>Blanca Uriela</v>
          </cell>
          <cell r="AL60" t="str">
            <v>Triana Bustos</v>
          </cell>
          <cell r="AT60" t="str">
            <v>ANA CLOVIS</v>
          </cell>
          <cell r="AU60" t="str">
            <v>BUSTOS DE TRIANA</v>
          </cell>
        </row>
        <row r="62">
          <cell r="AK62" t="str">
            <v>Aludena</v>
          </cell>
          <cell r="AL62" t="str">
            <v>pulido</v>
          </cell>
          <cell r="AT62" t="str">
            <v>Maria Gloria</v>
          </cell>
          <cell r="AU62" t="str">
            <v>Arevalo</v>
          </cell>
        </row>
        <row r="63">
          <cell r="AK63" t="str">
            <v>Lorena</v>
          </cell>
          <cell r="AL63" t="str">
            <v>Hincapie Gallego</v>
          </cell>
          <cell r="AT63" t="str">
            <v>Amanda de Jesus</v>
          </cell>
          <cell r="AU63" t="str">
            <v>Gallego Florez</v>
          </cell>
        </row>
        <row r="64">
          <cell r="AT64" t="str">
            <v>Rocio</v>
          </cell>
          <cell r="AU64" t="str">
            <v>Beltran</v>
          </cell>
        </row>
        <row r="65">
          <cell r="AK65" t="str">
            <v>KATHERIN LISEHTE</v>
          </cell>
          <cell r="AL65" t="str">
            <v>GUATAMA HERNANDEZ</v>
          </cell>
          <cell r="AT65" t="str">
            <v>JOSE MATEUS</v>
          </cell>
          <cell r="AU65" t="str">
            <v>BRAVO CUELLAR</v>
          </cell>
        </row>
        <row r="66">
          <cell r="AK66" t="str">
            <v>gloria</v>
          </cell>
          <cell r="AL66" t="str">
            <v>guerrero</v>
          </cell>
          <cell r="AT66" t="str">
            <v>javier</v>
          </cell>
          <cell r="AU66" t="str">
            <v>echevarria</v>
          </cell>
        </row>
        <row r="67">
          <cell r="AK67" t="str">
            <v>MARIA EUGENIA</v>
          </cell>
          <cell r="AL67" t="str">
            <v>ARAMBULA</v>
          </cell>
          <cell r="AT67" t="str">
            <v>LUIS ARTURO</v>
          </cell>
          <cell r="AU67" t="str">
            <v>SALAMANCA</v>
          </cell>
        </row>
        <row r="68">
          <cell r="AK68" t="str">
            <v>ADRIANA  MIRANDA</v>
          </cell>
          <cell r="AL68" t="str">
            <v>PAIPILLA</v>
          </cell>
          <cell r="AT68" t="str">
            <v>MERY</v>
          </cell>
          <cell r="AU68" t="str">
            <v>TORRES MOSQUERA</v>
          </cell>
        </row>
        <row r="69">
          <cell r="AK69" t="str">
            <v>ERICK</v>
          </cell>
          <cell r="AL69" t="str">
            <v>CHAVEZ</v>
          </cell>
          <cell r="AT69" t="str">
            <v>OLGA YANETH</v>
          </cell>
          <cell r="AU69" t="str">
            <v>GUZMAN GUAYARA</v>
          </cell>
        </row>
        <row r="70">
          <cell r="AT70" t="str">
            <v>ISABEL</v>
          </cell>
          <cell r="AU70" t="str">
            <v>RAMIREZ RAMIREZ</v>
          </cell>
        </row>
        <row r="71">
          <cell r="AT71" t="str">
            <v>JORGE</v>
          </cell>
          <cell r="AU71" t="str">
            <v>SANCHEZ MORENO</v>
          </cell>
        </row>
        <row r="72">
          <cell r="AT72" t="str">
            <v>silverio</v>
          </cell>
          <cell r="AU72" t="str">
            <v>henao garcia</v>
          </cell>
        </row>
        <row r="73">
          <cell r="AK73" t="str">
            <v>YANCELY</v>
          </cell>
          <cell r="AL73" t="str">
            <v>GARCIA GIRALDO</v>
          </cell>
          <cell r="AT73" t="str">
            <v>HOLMAN  DAVID</v>
          </cell>
          <cell r="AU73" t="str">
            <v>ESCOBAR SOSA</v>
          </cell>
        </row>
        <row r="74">
          <cell r="AK74" t="str">
            <v>DERECHO A LA SALUD</v>
          </cell>
          <cell r="AL74" t="str">
            <v>BLANCA LEONORBOORQUZ CHAVEZ</v>
          </cell>
          <cell r="AT74" t="str">
            <v>MARLON STIVEN</v>
          </cell>
          <cell r="AU74" t="str">
            <v>RODRIGUEZ BOHORQUEZ</v>
          </cell>
        </row>
        <row r="75">
          <cell r="AK75" t="str">
            <v>URGENTE REQUERIMIENTO</v>
          </cell>
          <cell r="AL75" t="str">
            <v>JURIDICO</v>
          </cell>
          <cell r="AT75" t="str">
            <v>ELKIN DARIO</v>
          </cell>
          <cell r="AU75" t="str">
            <v>VELEZ ALVARADO</v>
          </cell>
        </row>
        <row r="76">
          <cell r="AT76" t="str">
            <v>Ana Sofia</v>
          </cell>
          <cell r="AU76" t="str">
            <v>Duarte Molina</v>
          </cell>
        </row>
        <row r="77">
          <cell r="AK77" t="str">
            <v>FRANCY JULIETH</v>
          </cell>
          <cell r="AL77" t="str">
            <v>DAZA CASTAÑEDA</v>
          </cell>
          <cell r="AT77" t="str">
            <v>ANA HILDA</v>
          </cell>
          <cell r="AU77" t="str">
            <v>ALGARRA</v>
          </cell>
        </row>
        <row r="79">
          <cell r="AT79" t="str">
            <v>SANDRA MARCELA</v>
          </cell>
          <cell r="AU79" t="str">
            <v>TORRES CASTRO</v>
          </cell>
        </row>
        <row r="80">
          <cell r="AK80" t="str">
            <v>JORGE LUIS</v>
          </cell>
          <cell r="AL80" t="str">
            <v>LANDINO ESPITIA</v>
          </cell>
          <cell r="AT80" t="str">
            <v>JHON ERNESTO</v>
          </cell>
          <cell r="AU80" t="str">
            <v>MADROÑERO CRISTANCHO</v>
          </cell>
        </row>
        <row r="81">
          <cell r="AK81" t="str">
            <v>LUZ MERY</v>
          </cell>
          <cell r="AL81" t="str">
            <v>BELTRAN BUSTOS</v>
          </cell>
          <cell r="AT81" t="str">
            <v>MARIA INES</v>
          </cell>
          <cell r="AU81" t="str">
            <v>BUSTOS</v>
          </cell>
        </row>
        <row r="82">
          <cell r="AT82" t="str">
            <v>gabriela</v>
          </cell>
          <cell r="AU82" t="str">
            <v>babativa</v>
          </cell>
        </row>
        <row r="83">
          <cell r="AT83" t="str">
            <v>DORA</v>
          </cell>
          <cell r="AU83" t="str">
            <v>CASTELLANOS</v>
          </cell>
        </row>
        <row r="84">
          <cell r="AT84" t="str">
            <v>Cecilia</v>
          </cell>
          <cell r="AU84" t="str">
            <v>Alfonso Rodriguez</v>
          </cell>
        </row>
        <row r="85">
          <cell r="AT85" t="str">
            <v>Patricio</v>
          </cell>
          <cell r="AU85" t="str">
            <v>Sabogal</v>
          </cell>
        </row>
        <row r="86">
          <cell r="AT86" t="str">
            <v>CAROLINA</v>
          </cell>
          <cell r="AU86" t="str">
            <v>GUARIN CORTES</v>
          </cell>
        </row>
        <row r="87">
          <cell r="AT87" t="str">
            <v>MARIA ESPERANZA</v>
          </cell>
          <cell r="AU87" t="str">
            <v>ROMERO BUITRAGO</v>
          </cell>
        </row>
        <row r="88">
          <cell r="AK88" t="str">
            <v>YULY</v>
          </cell>
          <cell r="AL88" t="str">
            <v>GONZALEZ CARVAJAL</v>
          </cell>
          <cell r="AT88" t="str">
            <v>LUIS HERNANDO</v>
          </cell>
          <cell r="AU88" t="str">
            <v>GONZALEZ VANEGAS</v>
          </cell>
        </row>
        <row r="89">
          <cell r="AT89" t="str">
            <v>luisa andrea</v>
          </cell>
          <cell r="AU89" t="str">
            <v>rativa quintero</v>
          </cell>
        </row>
        <row r="90">
          <cell r="AK90" t="str">
            <v>damarys</v>
          </cell>
          <cell r="AL90" t="str">
            <v>galeano</v>
          </cell>
          <cell r="AT90" t="str">
            <v>Nohora Ines</v>
          </cell>
          <cell r="AU90" t="str">
            <v>Bachiller Organista</v>
          </cell>
        </row>
        <row r="91">
          <cell r="AT91" t="str">
            <v>CECILIA</v>
          </cell>
          <cell r="AU91" t="str">
            <v>ALFONSO RODRIGUEZ</v>
          </cell>
        </row>
        <row r="92">
          <cell r="AK92" t="str">
            <v>ISABEL JAIME</v>
          </cell>
          <cell r="AL92" t="str">
            <v>PIÑEROS</v>
          </cell>
          <cell r="AT92" t="str">
            <v>JORGE ENRIQUE</v>
          </cell>
          <cell r="AU92" t="str">
            <v>MEDINA</v>
          </cell>
        </row>
        <row r="93">
          <cell r="AK93" t="str">
            <v>Ruth</v>
          </cell>
          <cell r="AL93" t="str">
            <v>Rojas</v>
          </cell>
          <cell r="AT93" t="str">
            <v>Juan Antonio</v>
          </cell>
          <cell r="AU93" t="str">
            <v>Rojas</v>
          </cell>
        </row>
        <row r="94">
          <cell r="AK94" t="str">
            <v>JORGE ELIECER</v>
          </cell>
          <cell r="AL94" t="str">
            <v>ORTIZ GARCIA</v>
          </cell>
          <cell r="AT94" t="str">
            <v>Ana delfina</v>
          </cell>
          <cell r="AU94" t="str">
            <v>garcia Niño</v>
          </cell>
        </row>
        <row r="95">
          <cell r="AK95" t="str">
            <v>PERSONERIA PASCA CUNDINAMARCA</v>
          </cell>
          <cell r="AL95" t="str">
            <v>GUTIERREZ JIMENEZ</v>
          </cell>
          <cell r="AT95" t="str">
            <v>JOSE DIEGO</v>
          </cell>
          <cell r="AU95" t="str">
            <v>GUTIERREZ JIMENEZ</v>
          </cell>
        </row>
        <row r="96">
          <cell r="AT96" t="str">
            <v>GERMAN</v>
          </cell>
          <cell r="AU96" t="str">
            <v>GONZALEZ</v>
          </cell>
        </row>
        <row r="97">
          <cell r="AK97" t="str">
            <v>ALEIDA</v>
          </cell>
          <cell r="AL97" t="str">
            <v>BORDA</v>
          </cell>
          <cell r="AT97" t="str">
            <v>FRANQUELINE</v>
          </cell>
          <cell r="AU97" t="str">
            <v>RIOS GUERRERO</v>
          </cell>
        </row>
        <row r="98">
          <cell r="AK98" t="str">
            <v>YANETH</v>
          </cell>
          <cell r="AL98" t="str">
            <v>JIMENEZ JIMENEZ</v>
          </cell>
          <cell r="AT98" t="str">
            <v>JUAN ANDRES</v>
          </cell>
          <cell r="AU98" t="str">
            <v>PEREZ ROJAS</v>
          </cell>
        </row>
        <row r="99">
          <cell r="AK99" t="str">
            <v>CELSO</v>
          </cell>
          <cell r="AL99" t="str">
            <v>MORENO</v>
          </cell>
          <cell r="AT99" t="str">
            <v>RAFAEL</v>
          </cell>
          <cell r="AU99" t="str">
            <v>MORENO</v>
          </cell>
        </row>
        <row r="100">
          <cell r="AK100" t="str">
            <v>ADRIANA</v>
          </cell>
          <cell r="AL100" t="str">
            <v>PEÑA ROJAS</v>
          </cell>
          <cell r="AT100" t="str">
            <v>NELSY</v>
          </cell>
          <cell r="AU100" t="str">
            <v>ROJAS</v>
          </cell>
        </row>
        <row r="101">
          <cell r="AK101" t="str">
            <v>LIDA JOHANA</v>
          </cell>
          <cell r="AL101" t="str">
            <v>GONZALEZ TOVAR</v>
          </cell>
          <cell r="AT101" t="str">
            <v>CIRO JEREMIAS</v>
          </cell>
          <cell r="AU101" t="str">
            <v>BELTRAN UBAQUE</v>
          </cell>
        </row>
        <row r="102">
          <cell r="AK102" t="str">
            <v>PQRS RIESGO</v>
          </cell>
          <cell r="AL102" t="str">
            <v>GENERAL</v>
          </cell>
          <cell r="AT102" t="str">
            <v>GINA MAGALI</v>
          </cell>
          <cell r="AU102" t="str">
            <v>NUMPAQUE PEÑA</v>
          </cell>
        </row>
        <row r="103">
          <cell r="AT103" t="str">
            <v>CARLOS ALFONSO</v>
          </cell>
          <cell r="AU103" t="str">
            <v>ACOSTA</v>
          </cell>
        </row>
        <row r="104">
          <cell r="AK104" t="str">
            <v>ALBA INES</v>
          </cell>
          <cell r="AL104" t="str">
            <v>PERALTA BERNAL</v>
          </cell>
          <cell r="AT104" t="str">
            <v>MANUEL</v>
          </cell>
          <cell r="AU104" t="str">
            <v>PERALTA</v>
          </cell>
        </row>
        <row r="105">
          <cell r="AK105" t="str">
            <v>KATTERIN</v>
          </cell>
          <cell r="AL105" t="str">
            <v>RODRIGUEZ</v>
          </cell>
          <cell r="AT105" t="str">
            <v>ANA ESPERANA</v>
          </cell>
          <cell r="AU105" t="str">
            <v>RODRIGUEZ JIMENEZ</v>
          </cell>
        </row>
        <row r="106">
          <cell r="AK106" t="str">
            <v>BRAYAN ALONSO</v>
          </cell>
          <cell r="AL106" t="str">
            <v>ROA</v>
          </cell>
          <cell r="AT106" t="str">
            <v>CLAUDIA INES</v>
          </cell>
          <cell r="AU106" t="str">
            <v>ROA</v>
          </cell>
        </row>
        <row r="107">
          <cell r="AT107" t="str">
            <v>HECTOR</v>
          </cell>
          <cell r="AU107" t="str">
            <v>RUIZ</v>
          </cell>
        </row>
        <row r="108">
          <cell r="AK108" t="str">
            <v>ERIKA LESLIE</v>
          </cell>
          <cell r="AL108" t="str">
            <v>MAHECHA</v>
          </cell>
          <cell r="AT108" t="str">
            <v>MARIA ELISA</v>
          </cell>
          <cell r="AU108" t="str">
            <v>PULIDO DE AREVALO</v>
          </cell>
        </row>
        <row r="109">
          <cell r="AK109" t="str">
            <v>YOLANDA</v>
          </cell>
          <cell r="AL109" t="str">
            <v>RUIZ</v>
          </cell>
          <cell r="AT109" t="str">
            <v>CLARA MARINA</v>
          </cell>
          <cell r="AU109" t="str">
            <v>MORA DE RUIZ</v>
          </cell>
        </row>
        <row r="110">
          <cell r="AT110" t="str">
            <v>MAY</v>
          </cell>
          <cell r="AU110" t="str">
            <v>GUERRERO</v>
          </cell>
        </row>
        <row r="112">
          <cell r="AK112" t="str">
            <v>URGENTE REQUERIMIENTO</v>
          </cell>
          <cell r="AL112" t="str">
            <v>JURIDICO</v>
          </cell>
          <cell r="AT112" t="str">
            <v>MARIO ANDRES</v>
          </cell>
          <cell r="AU112" t="str">
            <v>MARTINEZ RODRIGUEZ</v>
          </cell>
        </row>
        <row r="113">
          <cell r="AK113" t="str">
            <v>Maria Sory</v>
          </cell>
          <cell r="AL113" t="str">
            <v>Ruiz Ospina</v>
          </cell>
          <cell r="AT113" t="str">
            <v>Yimy Esteban</v>
          </cell>
          <cell r="AU113" t="str">
            <v>Chacon Diaz</v>
          </cell>
        </row>
        <row r="114">
          <cell r="AK114" t="str">
            <v>Juanita</v>
          </cell>
          <cell r="AL114" t="str">
            <v>Florez</v>
          </cell>
          <cell r="AT114" t="str">
            <v>Consorcio Depin</v>
          </cell>
          <cell r="AU114" t="str">
            <v>no registra</v>
          </cell>
        </row>
        <row r="115">
          <cell r="AK115" t="str">
            <v>ERIKA</v>
          </cell>
          <cell r="AL115" t="str">
            <v>MAHECHA</v>
          </cell>
          <cell r="AT115" t="str">
            <v>MARIA DEL TRANSITO</v>
          </cell>
          <cell r="AU115" t="str">
            <v>CRISTANCHO ZAMORA</v>
          </cell>
        </row>
        <row r="116">
          <cell r="AK116" t="str">
            <v>ERIKA</v>
          </cell>
          <cell r="AL116" t="str">
            <v>MAHECHA</v>
          </cell>
          <cell r="AT116" t="str">
            <v>LEIDY JOHANA</v>
          </cell>
          <cell r="AU116" t="str">
            <v>SALCEDO GOMEZ</v>
          </cell>
        </row>
        <row r="117">
          <cell r="AK117" t="str">
            <v>ISBELLA</v>
          </cell>
          <cell r="AL117" t="str">
            <v>ARIAS MORALES</v>
          </cell>
          <cell r="AT117" t="str">
            <v>BERENICE</v>
          </cell>
          <cell r="AU117" t="str">
            <v>OYOLA BASTIDAS</v>
          </cell>
        </row>
        <row r="118">
          <cell r="AT118" t="str">
            <v>blanca ligia</v>
          </cell>
          <cell r="AU118" t="str">
            <v>gonzalez</v>
          </cell>
        </row>
        <row r="119">
          <cell r="AT119" t="str">
            <v>ANA LORENA</v>
          </cell>
          <cell r="AU119" t="str">
            <v>BOGOTA GUAVITA</v>
          </cell>
        </row>
        <row r="121">
          <cell r="AK121" t="str">
            <v>KATHERINE</v>
          </cell>
          <cell r="AL121" t="str">
            <v>ACUÑA SERNA</v>
          </cell>
          <cell r="AT121" t="str">
            <v>SLINDTH</v>
          </cell>
          <cell r="AU121" t="str">
            <v>SERNA</v>
          </cell>
        </row>
        <row r="122">
          <cell r="AT122" t="str">
            <v>Laura Nataly</v>
          </cell>
          <cell r="AU122" t="str">
            <v>Guerrero</v>
          </cell>
        </row>
        <row r="123">
          <cell r="AK123" t="str">
            <v>GLORIA</v>
          </cell>
          <cell r="AL123" t="str">
            <v>DIAZ</v>
          </cell>
          <cell r="AT123" t="str">
            <v>HECTOR IVAN</v>
          </cell>
          <cell r="AU123" t="str">
            <v>DIAZ HERRERA</v>
          </cell>
        </row>
        <row r="124">
          <cell r="AT124" t="str">
            <v>GABRIEL</v>
          </cell>
          <cell r="AU124" t="str">
            <v>BELTRÁN</v>
          </cell>
        </row>
        <row r="125">
          <cell r="AT125" t="str">
            <v>Alto costo</v>
          </cell>
          <cell r="AU125" t="str">
            <v>Cancer</v>
          </cell>
        </row>
        <row r="126">
          <cell r="AT126" t="str">
            <v>GERMAN</v>
          </cell>
          <cell r="AU126" t="str">
            <v>TOVAR AREVALO</v>
          </cell>
        </row>
        <row r="127">
          <cell r="AT127" t="str">
            <v>claudia patricia</v>
          </cell>
          <cell r="AU127" t="str">
            <v>lopez parra</v>
          </cell>
        </row>
        <row r="128">
          <cell r="AK128" t="str">
            <v>ANGELA SONIA</v>
          </cell>
          <cell r="AL128" t="str">
            <v>ROJAS GONZALEZ</v>
          </cell>
          <cell r="AT128" t="str">
            <v>DILIA DEYSI</v>
          </cell>
          <cell r="AU128" t="str">
            <v>ROJAS GARCIA</v>
          </cell>
        </row>
        <row r="129">
          <cell r="AT129" t="str">
            <v>kender</v>
          </cell>
          <cell r="AU129" t="str">
            <v>bermudez</v>
          </cell>
        </row>
        <row r="130">
          <cell r="AK130" t="str">
            <v>CRISTIAN EDUARDO</v>
          </cell>
          <cell r="AL130" t="str">
            <v>BAYONA DEVIA</v>
          </cell>
          <cell r="AT130" t="str">
            <v>ANDRES</v>
          </cell>
          <cell r="AU130" t="str">
            <v>MORALES OSPINA</v>
          </cell>
        </row>
        <row r="131">
          <cell r="AT131" t="str">
            <v>ALEJANDRO</v>
          </cell>
          <cell r="AU131" t="str">
            <v>COLORADO</v>
          </cell>
        </row>
        <row r="132">
          <cell r="AT132" t="str">
            <v>MARIA CECILIA</v>
          </cell>
          <cell r="AU132" t="str">
            <v>CORDOBA</v>
          </cell>
        </row>
        <row r="133">
          <cell r="AK133" t="str">
            <v>MAIRA</v>
          </cell>
          <cell r="AL133" t="str">
            <v>BARRETO</v>
          </cell>
          <cell r="AT133" t="str">
            <v>LAURA CAMILA</v>
          </cell>
          <cell r="AU133" t="str">
            <v>MARTINEZ VILLARRGA</v>
          </cell>
        </row>
        <row r="134">
          <cell r="AT134" t="str">
            <v>daniel</v>
          </cell>
          <cell r="AU134" t="str">
            <v>salazar</v>
          </cell>
        </row>
        <row r="135">
          <cell r="AT135" t="str">
            <v>Julio</v>
          </cell>
          <cell r="AU135" t="str">
            <v>Cabezas</v>
          </cell>
        </row>
        <row r="136">
          <cell r="AK136" t="str">
            <v>NUBIA</v>
          </cell>
          <cell r="AL136" t="str">
            <v>GONZALEZ</v>
          </cell>
          <cell r="AT136" t="str">
            <v>JORGE ELADIO</v>
          </cell>
          <cell r="AU136" t="str">
            <v>GONZALEZ RODRIGUEZ</v>
          </cell>
        </row>
        <row r="137">
          <cell r="AT137" t="str">
            <v>Edgar Alonso</v>
          </cell>
          <cell r="AU137" t="str">
            <v>Cortes</v>
          </cell>
        </row>
        <row r="138">
          <cell r="AK138" t="str">
            <v>ERIKA LESLIE</v>
          </cell>
          <cell r="AL138" t="str">
            <v>MAHECHA</v>
          </cell>
          <cell r="AT138" t="str">
            <v>LUZ MARINA</v>
          </cell>
          <cell r="AU138" t="str">
            <v>RINCON GARZON</v>
          </cell>
        </row>
        <row r="139">
          <cell r="AT139" t="str">
            <v>Elvia Liliana</v>
          </cell>
          <cell r="AU139" t="str">
            <v>Forero Liévano</v>
          </cell>
        </row>
        <row r="140">
          <cell r="AK140" t="str">
            <v>ANDREAI</v>
          </cell>
          <cell r="AL140" t="str">
            <v>ANGARITA VEGA</v>
          </cell>
          <cell r="AT140" t="str">
            <v>MIGUEL</v>
          </cell>
          <cell r="AU140" t="str">
            <v>VEGA QUIJANO</v>
          </cell>
        </row>
        <row r="141">
          <cell r="AK141" t="str">
            <v>ANGELA LILIANA</v>
          </cell>
          <cell r="AL141" t="str">
            <v>AGUIRRE MALDONADO</v>
          </cell>
          <cell r="AT141" t="str">
            <v>VICTOR MAURICIO</v>
          </cell>
          <cell r="AU141" t="str">
            <v>AGUILAR RINCON</v>
          </cell>
        </row>
        <row r="142">
          <cell r="AK142" t="str">
            <v>ANGI CAROLINA</v>
          </cell>
          <cell r="AL142" t="str">
            <v>PIRAGAUTA URREA</v>
          </cell>
          <cell r="AT142" t="str">
            <v>MARINO</v>
          </cell>
          <cell r="AU142" t="str">
            <v>NOSCUE QUINA</v>
          </cell>
        </row>
        <row r="143">
          <cell r="AK143" t="str">
            <v>SANDRA</v>
          </cell>
          <cell r="AL143" t="str">
            <v>SALVADOR</v>
          </cell>
          <cell r="AT143" t="str">
            <v>JOSE ANTONIO</v>
          </cell>
          <cell r="AU143" t="str">
            <v>PEREZ</v>
          </cell>
        </row>
        <row r="144">
          <cell r="AT144" t="str">
            <v>NIYIRET</v>
          </cell>
          <cell r="AU144" t="str">
            <v>MORALES</v>
          </cell>
        </row>
        <row r="145">
          <cell r="AK145" t="str">
            <v>PQRS RIESGO GENERAL</v>
          </cell>
          <cell r="AL145" t="str">
            <v>FAMISANAR</v>
          </cell>
          <cell r="AT145" t="str">
            <v>LEONARDO</v>
          </cell>
          <cell r="AU145" t="str">
            <v>GOMEZ TORRES</v>
          </cell>
        </row>
        <row r="146">
          <cell r="AK146" t="str">
            <v>LEIDY YOHANA</v>
          </cell>
          <cell r="AL146" t="str">
            <v>SANCHEZ VASQUEZ</v>
          </cell>
          <cell r="AT146" t="str">
            <v>AMPARO DE JESUS</v>
          </cell>
          <cell r="AU146" t="str">
            <v>VASQUEZ</v>
          </cell>
        </row>
        <row r="147">
          <cell r="AT147" t="str">
            <v>MIGUEL ANGEL</v>
          </cell>
          <cell r="AU147" t="str">
            <v>PABON MORALES</v>
          </cell>
        </row>
        <row r="148">
          <cell r="AT148" t="str">
            <v>CARMEN YANETH</v>
          </cell>
          <cell r="AU148" t="str">
            <v>ANGARITA ESPITIA</v>
          </cell>
        </row>
        <row r="149">
          <cell r="AK149" t="str">
            <v>Diana Marcela</v>
          </cell>
          <cell r="AL149" t="str">
            <v>Rodriguez Bonilla</v>
          </cell>
          <cell r="AT149" t="str">
            <v>Jose del Carmen</v>
          </cell>
          <cell r="AU149" t="str">
            <v>Guerrero Tovar</v>
          </cell>
        </row>
        <row r="150">
          <cell r="AK150" t="str">
            <v>Carolina</v>
          </cell>
          <cell r="AL150" t="str">
            <v>Mesa</v>
          </cell>
          <cell r="AT150" t="str">
            <v>Maria Nubia</v>
          </cell>
          <cell r="AU150" t="str">
            <v>Mesa Pinzon</v>
          </cell>
        </row>
        <row r="151">
          <cell r="AK151" t="str">
            <v>claudia</v>
          </cell>
          <cell r="AL151" t="str">
            <v>maldonado</v>
          </cell>
          <cell r="AT151" t="str">
            <v>Patricia</v>
          </cell>
          <cell r="AU151" t="str">
            <v>Maldonado</v>
          </cell>
        </row>
        <row r="152">
          <cell r="AK152" t="str">
            <v>ESMERALDA</v>
          </cell>
          <cell r="AL152" t="str">
            <v>ROBAYO</v>
          </cell>
          <cell r="AT152" t="str">
            <v>DORA ISABEL</v>
          </cell>
          <cell r="AU152" t="str">
            <v>ROJAS</v>
          </cell>
        </row>
        <row r="153">
          <cell r="AK153" t="str">
            <v>MARIA DEL PILAR</v>
          </cell>
          <cell r="AL153" t="str">
            <v>VIDALES VIVAS</v>
          </cell>
          <cell r="AT153" t="str">
            <v>MARICRUS</v>
          </cell>
          <cell r="AU153" t="str">
            <v>MAHECHA DELGADO</v>
          </cell>
        </row>
        <row r="154">
          <cell r="AK154" t="str">
            <v>JONATHAN</v>
          </cell>
          <cell r="AL154" t="str">
            <v>GIRALDO</v>
          </cell>
          <cell r="AT154" t="str">
            <v>DIANA PATRICIA</v>
          </cell>
          <cell r="AU154" t="str">
            <v>PEÑUELA RODRIGUEZ</v>
          </cell>
        </row>
        <row r="155">
          <cell r="AT155" t="str">
            <v>SARA MILENA</v>
          </cell>
          <cell r="AU155" t="str">
            <v>CRUZ ABRIL</v>
          </cell>
        </row>
        <row r="156">
          <cell r="AK156" t="str">
            <v>MARLEN</v>
          </cell>
          <cell r="AL156" t="str">
            <v>RIAÑO</v>
          </cell>
          <cell r="AT156" t="str">
            <v>HECTOR MANUEL</v>
          </cell>
          <cell r="AU156" t="str">
            <v>FORERO MAHECHA</v>
          </cell>
        </row>
        <row r="157">
          <cell r="AK157" t="str">
            <v>jorge</v>
          </cell>
          <cell r="AL157" t="str">
            <v>rojas</v>
          </cell>
          <cell r="AT157" t="str">
            <v>jorge enrique</v>
          </cell>
          <cell r="AU157" t="str">
            <v>rojas martinez</v>
          </cell>
        </row>
        <row r="158">
          <cell r="AT158" t="str">
            <v>DANA VALENTINA</v>
          </cell>
          <cell r="AU158" t="str">
            <v>SUÁREZ MARTINEZ</v>
          </cell>
        </row>
        <row r="159">
          <cell r="AT159" t="str">
            <v>HERALDO ANTONIO</v>
          </cell>
          <cell r="AU159" t="str">
            <v>GAVIRIA NARVAEZ</v>
          </cell>
        </row>
        <row r="160">
          <cell r="AK160" t="str">
            <v>GLORIA</v>
          </cell>
          <cell r="AL160" t="str">
            <v>CANGREJO</v>
          </cell>
          <cell r="AT160" t="str">
            <v>PATRICIO</v>
          </cell>
          <cell r="AU160" t="str">
            <v>SABOGAL</v>
          </cell>
        </row>
        <row r="161">
          <cell r="AK161" t="str">
            <v>ANDREA JOHANNA</v>
          </cell>
          <cell r="AL161" t="str">
            <v>TOLOZA</v>
          </cell>
          <cell r="AT161" t="str">
            <v>JORGE YOHANY</v>
          </cell>
          <cell r="AU161" t="str">
            <v>RUIZ CARDENAS</v>
          </cell>
        </row>
        <row r="162">
          <cell r="AK162" t="str">
            <v>FELICIANO</v>
          </cell>
          <cell r="AL162" t="str">
            <v>HERNANDEZ MORENO</v>
          </cell>
          <cell r="AT162" t="str">
            <v>ALBA MIREYA</v>
          </cell>
          <cell r="AU162" t="str">
            <v>CORTES</v>
          </cell>
        </row>
        <row r="163">
          <cell r="AT163" t="str">
            <v>Dahiana</v>
          </cell>
          <cell r="AU163" t="str">
            <v>León</v>
          </cell>
        </row>
        <row r="164">
          <cell r="AK164" t="str">
            <v>NATHALIA</v>
          </cell>
          <cell r="AL164" t="str">
            <v>MURCIA ALGARRA</v>
          </cell>
          <cell r="AT164" t="str">
            <v>CLAUDIA PATRICIA</v>
          </cell>
          <cell r="AU164" t="str">
            <v>ALGARRA FORERO</v>
          </cell>
        </row>
        <row r="165">
          <cell r="AK165" t="str">
            <v>PQRS RIESGO</v>
          </cell>
          <cell r="AL165" t="str">
            <v>GENERAL</v>
          </cell>
          <cell r="AT165" t="str">
            <v>ISABELL SOFIA</v>
          </cell>
          <cell r="AU165" t="str">
            <v>OLAVE TINJACA</v>
          </cell>
        </row>
        <row r="166">
          <cell r="AK166" t="str">
            <v>karen julieth</v>
          </cell>
          <cell r="AL166" t="str">
            <v>peñuela</v>
          </cell>
          <cell r="AT166" t="str">
            <v>luz marina</v>
          </cell>
          <cell r="AU166" t="str">
            <v>rincon garzon</v>
          </cell>
        </row>
        <row r="167">
          <cell r="AT167" t="str">
            <v>yenny aidee</v>
          </cell>
          <cell r="AU167" t="str">
            <v>garcia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308"/>
  <sheetViews>
    <sheetView tabSelected="1" zoomScale="70" zoomScaleNormal="70" zoomScalePageLayoutView="0" workbookViewId="0" topLeftCell="U57">
      <selection activeCell="AE64" sqref="AE64"/>
    </sheetView>
  </sheetViews>
  <sheetFormatPr defaultColWidth="11.421875" defaultRowHeight="15"/>
  <cols>
    <col min="1" max="1" width="2.57421875" style="19" customWidth="1"/>
    <col min="2" max="3" width="25.7109375" style="19" customWidth="1"/>
    <col min="4" max="4" width="18.7109375" style="19" customWidth="1"/>
    <col min="5" max="5" width="28.00390625" style="19" customWidth="1"/>
    <col min="6" max="6" width="43.140625" style="19" customWidth="1"/>
    <col min="7" max="7" width="16.57421875" style="19" customWidth="1"/>
    <col min="8" max="9" width="19.140625" style="19" customWidth="1"/>
    <col min="10" max="10" width="42.00390625" style="19" bestFit="1" customWidth="1"/>
    <col min="11" max="11" width="22.140625" style="19" customWidth="1"/>
    <col min="12" max="12" width="26.8515625" style="19" customWidth="1"/>
    <col min="13" max="13" width="18.7109375" style="19" customWidth="1"/>
    <col min="14" max="14" width="25.57421875" style="19" customWidth="1"/>
    <col min="15" max="15" width="14.140625" style="19" customWidth="1"/>
    <col min="16" max="16" width="45.28125" style="20" bestFit="1" customWidth="1"/>
    <col min="17" max="17" width="19.7109375" style="20" customWidth="1"/>
    <col min="18" max="18" width="16.00390625" style="20" customWidth="1"/>
    <col min="19" max="19" width="16.421875" style="20" customWidth="1"/>
    <col min="20" max="20" width="17.421875" style="20" customWidth="1"/>
    <col min="21" max="21" width="25.57421875" style="19" customWidth="1"/>
    <col min="22" max="22" width="14.140625" style="19" customWidth="1"/>
    <col min="23" max="23" width="18.140625" style="20" customWidth="1"/>
    <col min="24" max="24" width="14.7109375" style="19" customWidth="1"/>
    <col min="25" max="25" width="18.421875" style="19" customWidth="1"/>
    <col min="26" max="26" width="29.7109375" style="19" bestFit="1" customWidth="1"/>
    <col min="27" max="27" width="23.28125" style="19" customWidth="1"/>
    <col min="28" max="28" width="16.00390625" style="20" customWidth="1"/>
    <col min="29" max="30" width="40.8515625" style="19" customWidth="1"/>
    <col min="31" max="31" width="26.8515625" style="20" customWidth="1"/>
    <col min="32" max="32" width="22.57421875" style="19" customWidth="1"/>
    <col min="33" max="33" width="14.7109375" style="19" customWidth="1"/>
    <col min="34" max="34" width="25.140625" style="19" customWidth="1"/>
    <col min="35" max="36" width="17.28125" style="20" customWidth="1"/>
    <col min="37" max="37" width="6.140625" style="20" bestFit="1" customWidth="1"/>
    <col min="38" max="38" width="8.7109375" style="20" bestFit="1" customWidth="1"/>
    <col min="39" max="39" width="8.421875" style="20" bestFit="1" customWidth="1"/>
    <col min="40" max="40" width="62.7109375" style="20" customWidth="1"/>
    <col min="41" max="41" width="26.57421875" style="20" customWidth="1"/>
    <col min="42" max="42" width="11.421875" style="20" customWidth="1"/>
    <col min="43" max="64" width="11.421875" style="19" customWidth="1"/>
    <col min="65" max="65" width="29.57421875" style="23" hidden="1" customWidth="1"/>
    <col min="66" max="67" width="15.8515625" style="23" hidden="1" customWidth="1"/>
    <col min="68" max="68" width="22.421875" style="23" hidden="1" customWidth="1"/>
    <col min="69" max="69" width="23.57421875" style="23" hidden="1" customWidth="1"/>
    <col min="70" max="70" width="87.140625" style="23" hidden="1" customWidth="1"/>
    <col min="71" max="72" width="15.8515625" style="23" hidden="1" customWidth="1"/>
    <col min="73" max="73" width="11.421875" style="19" hidden="1" customWidth="1"/>
    <col min="74" max="16384" width="11.421875" style="19" customWidth="1"/>
  </cols>
  <sheetData>
    <row r="1" spans="16:73" s="5" customFormat="1" ht="14.25">
      <c r="P1" s="6"/>
      <c r="Q1" s="6"/>
      <c r="R1" s="6"/>
      <c r="S1" s="6"/>
      <c r="T1" s="6"/>
      <c r="W1" s="6"/>
      <c r="AB1" s="6"/>
      <c r="AE1" s="6"/>
      <c r="AI1" s="6"/>
      <c r="AJ1" s="6"/>
      <c r="AK1" s="6"/>
      <c r="AL1" s="6"/>
      <c r="AM1" s="6"/>
      <c r="AN1" s="6"/>
      <c r="AO1" s="6"/>
      <c r="AP1" s="6"/>
      <c r="BM1" s="7"/>
      <c r="BN1" s="8"/>
      <c r="BO1" s="8" t="s">
        <v>425</v>
      </c>
      <c r="BP1" s="9"/>
      <c r="BQ1" s="10" t="s">
        <v>436</v>
      </c>
      <c r="BR1" s="8"/>
      <c r="BS1" s="43" t="s">
        <v>446</v>
      </c>
      <c r="BT1" s="8"/>
      <c r="BU1" s="7"/>
    </row>
    <row r="2" spans="4:73" s="5" customFormat="1" ht="22.5" customHeight="1">
      <c r="D2" s="193" t="s">
        <v>401</v>
      </c>
      <c r="E2" s="194"/>
      <c r="F2" s="194"/>
      <c r="G2" s="194"/>
      <c r="H2" s="194"/>
      <c r="I2" s="194"/>
      <c r="J2" s="194"/>
      <c r="K2" s="194"/>
      <c r="L2" s="194"/>
      <c r="M2" s="46"/>
      <c r="N2" s="46"/>
      <c r="O2" s="46"/>
      <c r="P2" s="46"/>
      <c r="Q2" s="6"/>
      <c r="R2" s="6"/>
      <c r="S2" s="6"/>
      <c r="T2" s="6"/>
      <c r="W2" s="6"/>
      <c r="AB2" s="6"/>
      <c r="AE2" s="6"/>
      <c r="AI2" s="6"/>
      <c r="AJ2" s="6"/>
      <c r="AK2" s="6"/>
      <c r="AL2" s="6"/>
      <c r="AM2" s="6"/>
      <c r="AN2" s="6"/>
      <c r="AO2" s="6"/>
      <c r="AP2" s="6"/>
      <c r="BM2" s="7"/>
      <c r="BN2" s="8"/>
      <c r="BO2" s="8" t="s">
        <v>426</v>
      </c>
      <c r="BP2" s="8" t="s">
        <v>698</v>
      </c>
      <c r="BQ2" s="10" t="s">
        <v>431</v>
      </c>
      <c r="BR2" s="8"/>
      <c r="BS2" s="43" t="s">
        <v>447</v>
      </c>
      <c r="BT2" s="8"/>
      <c r="BU2" s="11" t="s">
        <v>571</v>
      </c>
    </row>
    <row r="3" spans="4:73" s="5" customFormat="1" ht="21" customHeight="1">
      <c r="D3" s="194"/>
      <c r="E3" s="194"/>
      <c r="F3" s="194"/>
      <c r="G3" s="194"/>
      <c r="H3" s="194"/>
      <c r="I3" s="194"/>
      <c r="J3" s="194"/>
      <c r="K3" s="194"/>
      <c r="L3" s="194"/>
      <c r="M3" s="46"/>
      <c r="N3" s="46"/>
      <c r="O3" s="46"/>
      <c r="P3" s="46"/>
      <c r="Q3" s="6"/>
      <c r="R3" s="6"/>
      <c r="S3" s="6"/>
      <c r="T3" s="6"/>
      <c r="W3" s="6"/>
      <c r="AB3" s="6"/>
      <c r="AE3" s="6"/>
      <c r="AI3" s="6"/>
      <c r="AJ3" s="6"/>
      <c r="AK3" s="6"/>
      <c r="AL3" s="6"/>
      <c r="AM3" s="6"/>
      <c r="AN3" s="6"/>
      <c r="AO3" s="6"/>
      <c r="AP3" s="6"/>
      <c r="BM3" s="7"/>
      <c r="BN3" s="8"/>
      <c r="BO3" s="8" t="s">
        <v>427</v>
      </c>
      <c r="BP3" s="8" t="s">
        <v>699</v>
      </c>
      <c r="BQ3" s="8"/>
      <c r="BR3" s="8" t="s">
        <v>375</v>
      </c>
      <c r="BS3" s="43" t="s">
        <v>448</v>
      </c>
      <c r="BT3" s="8"/>
      <c r="BU3" s="11" t="s">
        <v>572</v>
      </c>
    </row>
    <row r="4" spans="8:73" s="5" customFormat="1" ht="17.25" customHeight="1">
      <c r="H4" s="46"/>
      <c r="I4" s="46"/>
      <c r="J4" s="46"/>
      <c r="K4" s="46"/>
      <c r="L4" s="46"/>
      <c r="M4" s="46"/>
      <c r="N4" s="46"/>
      <c r="O4" s="46"/>
      <c r="P4" s="46"/>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428</v>
      </c>
      <c r="BP4" s="8" t="s">
        <v>700</v>
      </c>
      <c r="BQ4" s="10" t="s">
        <v>421</v>
      </c>
      <c r="BR4" s="10" t="s">
        <v>436</v>
      </c>
      <c r="BS4" s="43" t="s">
        <v>449</v>
      </c>
      <c r="BT4" s="8"/>
      <c r="BU4" s="11" t="s">
        <v>573</v>
      </c>
    </row>
    <row r="5" spans="4:73" s="5" customFormat="1" ht="27.75" customHeight="1">
      <c r="D5" s="193" t="s">
        <v>400</v>
      </c>
      <c r="E5" s="194"/>
      <c r="F5" s="194"/>
      <c r="G5" s="194"/>
      <c r="H5" s="194"/>
      <c r="I5" s="194"/>
      <c r="J5" s="194"/>
      <c r="K5" s="194"/>
      <c r="L5" s="194"/>
      <c r="M5" s="46"/>
      <c r="N5" s="46"/>
      <c r="O5" s="46"/>
      <c r="P5" s="46"/>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313</v>
      </c>
      <c r="BP5" s="8" t="s">
        <v>361</v>
      </c>
      <c r="BQ5" s="10" t="s">
        <v>420</v>
      </c>
      <c r="BR5" s="10" t="s">
        <v>431</v>
      </c>
      <c r="BS5" s="43" t="s">
        <v>450</v>
      </c>
      <c r="BT5" s="8"/>
      <c r="BU5" s="7" t="s">
        <v>396</v>
      </c>
    </row>
    <row r="6" spans="4:73" s="5" customFormat="1" ht="20.25" customHeight="1">
      <c r="D6" s="12"/>
      <c r="J6" s="39"/>
      <c r="K6" s="40"/>
      <c r="L6" s="40"/>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398</v>
      </c>
      <c r="BP6" s="8" t="s">
        <v>576</v>
      </c>
      <c r="BQ6" s="10" t="s">
        <v>437</v>
      </c>
      <c r="BR6" s="8"/>
      <c r="BS6" s="43" t="s">
        <v>451</v>
      </c>
      <c r="BT6" s="9"/>
      <c r="BU6" s="7"/>
    </row>
    <row r="7" spans="2:73" s="5" customFormat="1" ht="20.25">
      <c r="B7" s="47" t="s">
        <v>383</v>
      </c>
      <c r="C7" s="191" t="s">
        <v>405</v>
      </c>
      <c r="D7" s="191"/>
      <c r="E7" s="47" t="s">
        <v>384</v>
      </c>
      <c r="F7" s="48" t="s">
        <v>406</v>
      </c>
      <c r="G7" s="49" t="s">
        <v>382</v>
      </c>
      <c r="H7" s="192"/>
      <c r="I7" s="192"/>
      <c r="K7" s="14"/>
      <c r="L7" s="14"/>
      <c r="M7" s="14"/>
      <c r="N7" s="14"/>
      <c r="O7" s="14"/>
      <c r="P7" s="15"/>
      <c r="Q7" s="15"/>
      <c r="R7" s="15"/>
      <c r="S7" s="15"/>
      <c r="T7" s="15"/>
      <c r="U7" s="14"/>
      <c r="V7" s="14"/>
      <c r="W7" s="15"/>
      <c r="X7" s="14"/>
      <c r="AB7" s="6"/>
      <c r="AE7" s="6"/>
      <c r="AI7" s="6"/>
      <c r="AJ7" s="6"/>
      <c r="AK7" s="6"/>
      <c r="AL7" s="6"/>
      <c r="AM7" s="6"/>
      <c r="AN7" s="6"/>
      <c r="AO7" s="6"/>
      <c r="AP7" s="6"/>
      <c r="BM7" s="7"/>
      <c r="BN7" s="8"/>
      <c r="BO7" s="8"/>
      <c r="BP7" s="8" t="s">
        <v>314</v>
      </c>
      <c r="BQ7" s="8" t="s">
        <v>373</v>
      </c>
      <c r="BR7" s="8"/>
      <c r="BS7" s="43" t="s">
        <v>452</v>
      </c>
      <c r="BT7" s="8"/>
      <c r="BU7" s="7"/>
    </row>
    <row r="8" spans="2:73" s="5" customFormat="1" ht="20.25">
      <c r="B8" s="50" t="s">
        <v>414</v>
      </c>
      <c r="C8" s="51" t="s">
        <v>407</v>
      </c>
      <c r="D8" s="50" t="s">
        <v>560</v>
      </c>
      <c r="E8" s="51" t="s">
        <v>703</v>
      </c>
      <c r="F8" s="50" t="s">
        <v>561</v>
      </c>
      <c r="G8" s="50">
        <v>2022</v>
      </c>
      <c r="H8" s="185" t="s">
        <v>409</v>
      </c>
      <c r="I8" s="186"/>
      <c r="K8" s="14"/>
      <c r="L8" s="14"/>
      <c r="M8" s="14"/>
      <c r="N8" s="14"/>
      <c r="O8" s="14"/>
      <c r="P8" s="15"/>
      <c r="Q8" s="15"/>
      <c r="R8" s="15"/>
      <c r="S8" s="15"/>
      <c r="T8" s="15"/>
      <c r="U8" s="14"/>
      <c r="V8" s="14"/>
      <c r="W8" s="15"/>
      <c r="X8" s="14"/>
      <c r="AB8" s="6"/>
      <c r="AE8" s="6"/>
      <c r="AI8" s="6"/>
      <c r="AJ8" s="6"/>
      <c r="AK8" s="6"/>
      <c r="AL8" s="6"/>
      <c r="AM8" s="6"/>
      <c r="AN8" s="6"/>
      <c r="AO8" s="6"/>
      <c r="AP8" s="6"/>
      <c r="BM8" s="7"/>
      <c r="BN8" s="8"/>
      <c r="BO8" s="8"/>
      <c r="BP8" s="8" t="s">
        <v>362</v>
      </c>
      <c r="BQ8" s="8" t="s">
        <v>374</v>
      </c>
      <c r="BR8" s="8"/>
      <c r="BS8" s="43" t="s">
        <v>453</v>
      </c>
      <c r="BT8" s="8"/>
      <c r="BU8" s="7"/>
    </row>
    <row r="9" spans="4:73" s="5" customFormat="1" ht="21" thickBot="1">
      <c r="D9" s="14"/>
      <c r="K9" s="14"/>
      <c r="L9" s="14"/>
      <c r="M9" s="14"/>
      <c r="N9" s="14"/>
      <c r="O9" s="14"/>
      <c r="P9" s="15"/>
      <c r="Q9" s="15"/>
      <c r="R9" s="15"/>
      <c r="S9" s="15"/>
      <c r="T9" s="15"/>
      <c r="U9" s="14"/>
      <c r="V9" s="14"/>
      <c r="W9" s="15"/>
      <c r="X9" s="14"/>
      <c r="AB9" s="6"/>
      <c r="AE9" s="6"/>
      <c r="AI9" s="6"/>
      <c r="AJ9" s="6"/>
      <c r="AK9" s="6"/>
      <c r="AL9" s="6"/>
      <c r="AM9" s="6"/>
      <c r="AN9" s="6"/>
      <c r="AO9" s="6"/>
      <c r="AP9" s="6"/>
      <c r="BM9" s="7"/>
      <c r="BN9" s="8"/>
      <c r="BO9" s="8"/>
      <c r="BP9" s="8"/>
      <c r="BQ9" s="8"/>
      <c r="BR9" s="8"/>
      <c r="BS9" s="43" t="s">
        <v>454</v>
      </c>
      <c r="BT9" s="8"/>
      <c r="BU9" s="7"/>
    </row>
    <row r="10" spans="2:73" s="9" customFormat="1" ht="15" customHeight="1" thickBot="1">
      <c r="B10" s="153" t="s">
        <v>574</v>
      </c>
      <c r="C10" s="153" t="s">
        <v>575</v>
      </c>
      <c r="D10" s="161" t="s">
        <v>414</v>
      </c>
      <c r="E10" s="153" t="s">
        <v>670</v>
      </c>
      <c r="F10" s="153" t="s">
        <v>429</v>
      </c>
      <c r="G10" s="153" t="s">
        <v>430</v>
      </c>
      <c r="H10" s="174" t="s">
        <v>567</v>
      </c>
      <c r="I10" s="174" t="s">
        <v>568</v>
      </c>
      <c r="J10" s="182" t="s">
        <v>433</v>
      </c>
      <c r="K10" s="183"/>
      <c r="L10" s="183"/>
      <c r="M10" s="183"/>
      <c r="N10" s="183"/>
      <c r="O10" s="184"/>
      <c r="P10" s="187" t="s">
        <v>434</v>
      </c>
      <c r="Q10" s="188"/>
      <c r="R10" s="188"/>
      <c r="S10" s="188"/>
      <c r="T10" s="188"/>
      <c r="U10" s="189"/>
      <c r="V10" s="189"/>
      <c r="W10" s="190"/>
      <c r="X10" s="153" t="s">
        <v>424</v>
      </c>
      <c r="Y10" s="153" t="s">
        <v>440</v>
      </c>
      <c r="Z10" s="158" t="s">
        <v>438</v>
      </c>
      <c r="AA10" s="159"/>
      <c r="AB10" s="160"/>
      <c r="AC10" s="179" t="s">
        <v>422</v>
      </c>
      <c r="AD10" s="177" t="s">
        <v>694</v>
      </c>
      <c r="AE10" s="174" t="s">
        <v>415</v>
      </c>
      <c r="AF10" s="153" t="s">
        <v>697</v>
      </c>
      <c r="AG10" s="153" t="s">
        <v>585</v>
      </c>
      <c r="AH10" s="153" t="s">
        <v>444</v>
      </c>
      <c r="AI10" s="174" t="s">
        <v>445</v>
      </c>
      <c r="AJ10" s="174" t="s">
        <v>683</v>
      </c>
      <c r="AK10" s="168" t="s">
        <v>565</v>
      </c>
      <c r="AL10" s="169"/>
      <c r="AM10" s="170"/>
      <c r="AN10" s="174" t="s">
        <v>586</v>
      </c>
      <c r="AO10" s="165" t="s">
        <v>566</v>
      </c>
      <c r="AP10" s="16"/>
      <c r="BM10" s="8"/>
      <c r="BN10" s="8"/>
      <c r="BO10" s="8"/>
      <c r="BP10" s="8"/>
      <c r="BQ10" s="8"/>
      <c r="BR10" s="8"/>
      <c r="BS10" s="43" t="s">
        <v>455</v>
      </c>
      <c r="BT10" s="8"/>
      <c r="BU10" s="8"/>
    </row>
    <row r="11" spans="2:73" s="9" customFormat="1" ht="15.75" customHeight="1" thickBot="1">
      <c r="B11" s="154"/>
      <c r="C11" s="154"/>
      <c r="D11" s="162"/>
      <c r="E11" s="154"/>
      <c r="F11" s="154"/>
      <c r="G11" s="154"/>
      <c r="H11" s="175"/>
      <c r="I11" s="175"/>
      <c r="J11" s="179" t="s">
        <v>432</v>
      </c>
      <c r="K11" s="179" t="s">
        <v>378</v>
      </c>
      <c r="L11" s="163" t="s">
        <v>377</v>
      </c>
      <c r="M11" s="163" t="s">
        <v>414</v>
      </c>
      <c r="N11" s="163" t="s">
        <v>576</v>
      </c>
      <c r="O11" s="163" t="s">
        <v>376</v>
      </c>
      <c r="P11" s="163" t="s">
        <v>435</v>
      </c>
      <c r="Q11" s="163" t="s">
        <v>570</v>
      </c>
      <c r="R11" s="179" t="s">
        <v>379</v>
      </c>
      <c r="S11" s="179" t="s">
        <v>580</v>
      </c>
      <c r="T11" s="163" t="s">
        <v>377</v>
      </c>
      <c r="U11" s="163" t="s">
        <v>576</v>
      </c>
      <c r="V11" s="163" t="s">
        <v>376</v>
      </c>
      <c r="W11" s="163" t="s">
        <v>380</v>
      </c>
      <c r="X11" s="154"/>
      <c r="Y11" s="154"/>
      <c r="Z11" s="153" t="s">
        <v>439</v>
      </c>
      <c r="AA11" s="153" t="s">
        <v>423</v>
      </c>
      <c r="AB11" s="156" t="s">
        <v>443</v>
      </c>
      <c r="AC11" s="180"/>
      <c r="AD11" s="178"/>
      <c r="AE11" s="175"/>
      <c r="AF11" s="154"/>
      <c r="AG11" s="154"/>
      <c r="AH11" s="154"/>
      <c r="AI11" s="175"/>
      <c r="AJ11" s="175"/>
      <c r="AK11" s="171"/>
      <c r="AL11" s="172"/>
      <c r="AM11" s="173"/>
      <c r="AN11" s="175"/>
      <c r="AO11" s="166"/>
      <c r="AP11" s="17"/>
      <c r="BM11" s="8"/>
      <c r="BN11" s="8"/>
      <c r="BO11" s="8"/>
      <c r="BP11" s="8"/>
      <c r="BQ11" s="8"/>
      <c r="BR11" s="8"/>
      <c r="BS11" s="43" t="s">
        <v>456</v>
      </c>
      <c r="BT11" s="8"/>
      <c r="BU11" s="8"/>
    </row>
    <row r="12" spans="2:73" s="9" customFormat="1" ht="27.75" customHeight="1" thickBot="1">
      <c r="B12" s="155"/>
      <c r="C12" s="155"/>
      <c r="D12" s="162"/>
      <c r="E12" s="155"/>
      <c r="F12" s="155"/>
      <c r="G12" s="155"/>
      <c r="H12" s="176"/>
      <c r="I12" s="176"/>
      <c r="J12" s="181"/>
      <c r="K12" s="181"/>
      <c r="L12" s="164"/>
      <c r="M12" s="164"/>
      <c r="N12" s="164"/>
      <c r="O12" s="164"/>
      <c r="P12" s="164"/>
      <c r="Q12" s="164"/>
      <c r="R12" s="181"/>
      <c r="S12" s="181"/>
      <c r="T12" s="164"/>
      <c r="U12" s="164"/>
      <c r="V12" s="164"/>
      <c r="W12" s="164"/>
      <c r="X12" s="155"/>
      <c r="Y12" s="155"/>
      <c r="Z12" s="155"/>
      <c r="AA12" s="155"/>
      <c r="AB12" s="157"/>
      <c r="AC12" s="181"/>
      <c r="AD12" s="178"/>
      <c r="AE12" s="176"/>
      <c r="AF12" s="155"/>
      <c r="AG12" s="155"/>
      <c r="AH12" s="155"/>
      <c r="AI12" s="176"/>
      <c r="AJ12" s="176"/>
      <c r="AK12" s="138" t="s">
        <v>562</v>
      </c>
      <c r="AL12" s="139" t="s">
        <v>563</v>
      </c>
      <c r="AM12" s="140" t="s">
        <v>564</v>
      </c>
      <c r="AN12" s="176"/>
      <c r="AO12" s="167"/>
      <c r="AP12" s="17"/>
      <c r="BM12" s="8"/>
      <c r="BN12" s="8"/>
      <c r="BO12" s="8" t="s">
        <v>441</v>
      </c>
      <c r="BP12" s="8" t="s">
        <v>702</v>
      </c>
      <c r="BQ12" s="8" t="s">
        <v>581</v>
      </c>
      <c r="BR12" s="18" t="s">
        <v>315</v>
      </c>
      <c r="BS12" s="43" t="s">
        <v>457</v>
      </c>
      <c r="BT12" s="8"/>
      <c r="BU12" s="8"/>
    </row>
    <row r="13" spans="2:71" s="22" customFormat="1" ht="45" customHeight="1">
      <c r="B13" s="148" t="s">
        <v>408</v>
      </c>
      <c r="C13" s="149" t="s">
        <v>408</v>
      </c>
      <c r="D13" s="149" t="s">
        <v>704</v>
      </c>
      <c r="E13" s="149" t="s">
        <v>601</v>
      </c>
      <c r="F13" s="149" t="s">
        <v>604</v>
      </c>
      <c r="G13" s="149">
        <v>20225669</v>
      </c>
      <c r="H13" s="127" t="s">
        <v>710</v>
      </c>
      <c r="I13" s="149" t="s">
        <v>710</v>
      </c>
      <c r="J13" s="126" t="str">
        <f>CONCATENATE('[1]Registros'!AK2," ",'[1]Registros'!AL2)</f>
        <v>LYLYANA GUERRERO</v>
      </c>
      <c r="K13" s="150" t="s">
        <v>607</v>
      </c>
      <c r="L13" s="149" t="s">
        <v>607</v>
      </c>
      <c r="M13" s="149" t="s">
        <v>764</v>
      </c>
      <c r="N13" s="149" t="s">
        <v>783</v>
      </c>
      <c r="O13" s="127">
        <v>3192031329</v>
      </c>
      <c r="P13" s="127" t="str">
        <f>CONCATENATE('[1]Registros'!AT2," ",'[1]Registros'!AU2)</f>
        <v>NO REGISTA NO REGISTRA</v>
      </c>
      <c r="Q13" s="149" t="s">
        <v>612</v>
      </c>
      <c r="R13" s="127" t="s">
        <v>99</v>
      </c>
      <c r="S13" s="127" t="s">
        <v>661</v>
      </c>
      <c r="T13" s="127" t="s">
        <v>764</v>
      </c>
      <c r="U13" s="149" t="s">
        <v>607</v>
      </c>
      <c r="V13" s="150" t="s">
        <v>636</v>
      </c>
      <c r="W13" s="150" t="s">
        <v>265</v>
      </c>
      <c r="X13" s="127" t="s">
        <v>420</v>
      </c>
      <c r="Y13" s="127" t="s">
        <v>663</v>
      </c>
      <c r="Z13" s="127" t="s">
        <v>657</v>
      </c>
      <c r="AA13" s="149" t="s">
        <v>658</v>
      </c>
      <c r="AB13" s="150" t="s">
        <v>610</v>
      </c>
      <c r="AC13" s="150" t="s">
        <v>290</v>
      </c>
      <c r="AD13" s="150" t="s">
        <v>98</v>
      </c>
      <c r="AE13" s="127" t="s">
        <v>98</v>
      </c>
      <c r="AF13" s="150" t="s">
        <v>604</v>
      </c>
      <c r="AG13" s="150" t="s">
        <v>37</v>
      </c>
      <c r="AH13" s="127">
        <v>20225669</v>
      </c>
      <c r="AI13" s="150" t="s">
        <v>94</v>
      </c>
      <c r="AJ13" s="63" t="s">
        <v>95</v>
      </c>
      <c r="AK13" s="64"/>
      <c r="AL13" s="64"/>
      <c r="AM13" s="128" t="s">
        <v>660</v>
      </c>
      <c r="AN13" s="65" t="s">
        <v>656</v>
      </c>
      <c r="AO13" s="129" t="s">
        <v>666</v>
      </c>
      <c r="AP13" s="25"/>
      <c r="AQ13" s="59"/>
      <c r="AR13" s="25"/>
      <c r="AS13" s="25"/>
      <c r="AT13" s="25"/>
      <c r="AU13" s="25"/>
      <c r="AV13" s="25"/>
      <c r="AW13" s="25"/>
      <c r="AX13" s="25"/>
      <c r="AY13" s="25"/>
      <c r="AZ13" s="25"/>
      <c r="BA13" s="25"/>
      <c r="BB13" s="25"/>
      <c r="BC13" s="25"/>
      <c r="BD13" s="25"/>
      <c r="BE13" s="25"/>
      <c r="BF13" s="25"/>
      <c r="BG13" s="25"/>
      <c r="BH13" s="25"/>
      <c r="BI13" s="25"/>
      <c r="BJ13" s="25"/>
      <c r="BK13" s="25"/>
      <c r="BM13" s="26" t="s">
        <v>569</v>
      </c>
      <c r="BO13" s="22" t="s">
        <v>442</v>
      </c>
      <c r="BP13" s="22" t="s">
        <v>576</v>
      </c>
      <c r="BQ13" s="22" t="s">
        <v>582</v>
      </c>
      <c r="BR13" s="27" t="s">
        <v>316</v>
      </c>
      <c r="BS13" s="44" t="s">
        <v>458</v>
      </c>
    </row>
    <row r="14" spans="2:71" s="22" customFormat="1" ht="45" customHeight="1">
      <c r="B14" s="151" t="s">
        <v>408</v>
      </c>
      <c r="C14" s="131" t="s">
        <v>408</v>
      </c>
      <c r="D14" s="131" t="s">
        <v>599</v>
      </c>
      <c r="E14" s="131" t="s">
        <v>601</v>
      </c>
      <c r="F14" s="131" t="s">
        <v>604</v>
      </c>
      <c r="G14" s="131">
        <v>20225876</v>
      </c>
      <c r="H14" s="132" t="s">
        <v>711</v>
      </c>
      <c r="I14" s="131" t="s">
        <v>711</v>
      </c>
      <c r="J14" s="133" t="s">
        <v>101</v>
      </c>
      <c r="K14" s="134" t="s">
        <v>102</v>
      </c>
      <c r="L14" s="131" t="s">
        <v>102</v>
      </c>
      <c r="M14" s="131" t="s">
        <v>102</v>
      </c>
      <c r="N14" s="131" t="s">
        <v>102</v>
      </c>
      <c r="O14" s="132" t="s">
        <v>102</v>
      </c>
      <c r="P14" s="132" t="str">
        <f>CONCATENATE('[1]Registros'!AT3," ",'[1]Registros'!AU3)</f>
        <v>kevin santiago no registra</v>
      </c>
      <c r="Q14" s="131" t="s">
        <v>612</v>
      </c>
      <c r="R14" s="132" t="s">
        <v>99</v>
      </c>
      <c r="S14" s="132" t="s">
        <v>613</v>
      </c>
      <c r="T14" s="132" t="s">
        <v>636</v>
      </c>
      <c r="U14" s="131" t="s">
        <v>895</v>
      </c>
      <c r="V14" s="134" t="s">
        <v>636</v>
      </c>
      <c r="W14" s="134" t="s">
        <v>607</v>
      </c>
      <c r="X14" s="132" t="s">
        <v>420</v>
      </c>
      <c r="Y14" s="132" t="s">
        <v>663</v>
      </c>
      <c r="Z14" s="132" t="s">
        <v>657</v>
      </c>
      <c r="AA14" s="131" t="s">
        <v>658</v>
      </c>
      <c r="AB14" s="134" t="s">
        <v>610</v>
      </c>
      <c r="AC14" s="134" t="s">
        <v>291</v>
      </c>
      <c r="AD14" s="134" t="s">
        <v>98</v>
      </c>
      <c r="AE14" s="132" t="s">
        <v>98</v>
      </c>
      <c r="AF14" s="134" t="s">
        <v>96</v>
      </c>
      <c r="AG14" s="134" t="s">
        <v>96</v>
      </c>
      <c r="AH14" s="132">
        <v>20225876</v>
      </c>
      <c r="AI14" s="134" t="s">
        <v>96</v>
      </c>
      <c r="AJ14" s="53" t="s">
        <v>96</v>
      </c>
      <c r="AK14" s="55"/>
      <c r="AL14" s="55"/>
      <c r="AM14" s="56"/>
      <c r="AN14" s="54" t="s">
        <v>642</v>
      </c>
      <c r="AO14" s="66" t="s">
        <v>666</v>
      </c>
      <c r="AP14" s="25"/>
      <c r="AQ14" s="59"/>
      <c r="AR14" s="25"/>
      <c r="AS14" s="25"/>
      <c r="AT14" s="25"/>
      <c r="AU14" s="25"/>
      <c r="AV14" s="25"/>
      <c r="AW14" s="25"/>
      <c r="AX14" s="25"/>
      <c r="AY14" s="25"/>
      <c r="AZ14" s="25"/>
      <c r="BA14" s="25"/>
      <c r="BB14" s="25"/>
      <c r="BC14" s="25"/>
      <c r="BD14" s="25"/>
      <c r="BE14" s="25"/>
      <c r="BF14" s="25"/>
      <c r="BG14" s="25"/>
      <c r="BH14" s="25"/>
      <c r="BI14" s="25"/>
      <c r="BJ14" s="25"/>
      <c r="BK14" s="25"/>
      <c r="BM14" s="26" t="s">
        <v>417</v>
      </c>
      <c r="BO14" s="22" t="s">
        <v>577</v>
      </c>
      <c r="BP14" s="22" t="s">
        <v>699</v>
      </c>
      <c r="BQ14" s="22" t="s">
        <v>583</v>
      </c>
      <c r="BR14" s="28" t="s">
        <v>317</v>
      </c>
      <c r="BS14" s="44" t="s">
        <v>459</v>
      </c>
    </row>
    <row r="15" spans="2:71" s="22" customFormat="1" ht="45" customHeight="1">
      <c r="B15" s="151" t="s">
        <v>408</v>
      </c>
      <c r="C15" s="131" t="s">
        <v>408</v>
      </c>
      <c r="D15" s="131" t="s">
        <v>599</v>
      </c>
      <c r="E15" s="131" t="s">
        <v>617</v>
      </c>
      <c r="F15" s="131" t="s">
        <v>603</v>
      </c>
      <c r="G15" s="131">
        <v>20225904</v>
      </c>
      <c r="H15" s="132" t="s">
        <v>712</v>
      </c>
      <c r="I15" s="131" t="s">
        <v>712</v>
      </c>
      <c r="J15" s="133" t="s">
        <v>100</v>
      </c>
      <c r="K15" s="133" t="s">
        <v>100</v>
      </c>
      <c r="L15" s="133" t="s">
        <v>100</v>
      </c>
      <c r="M15" s="133" t="s">
        <v>100</v>
      </c>
      <c r="N15" s="133" t="s">
        <v>100</v>
      </c>
      <c r="O15" s="133" t="s">
        <v>100</v>
      </c>
      <c r="P15" s="133" t="s">
        <v>100</v>
      </c>
      <c r="Q15" s="133" t="s">
        <v>100</v>
      </c>
      <c r="R15" s="133" t="s">
        <v>100</v>
      </c>
      <c r="S15" s="133" t="s">
        <v>100</v>
      </c>
      <c r="T15" s="133" t="s">
        <v>100</v>
      </c>
      <c r="U15" s="133" t="s">
        <v>100</v>
      </c>
      <c r="V15" s="133" t="s">
        <v>100</v>
      </c>
      <c r="W15" s="134" t="s">
        <v>607</v>
      </c>
      <c r="X15" s="132" t="s">
        <v>420</v>
      </c>
      <c r="Y15" s="132" t="s">
        <v>663</v>
      </c>
      <c r="Z15" s="132" t="s">
        <v>657</v>
      </c>
      <c r="AA15" s="131" t="s">
        <v>658</v>
      </c>
      <c r="AB15" s="134" t="s">
        <v>610</v>
      </c>
      <c r="AC15" s="134" t="s">
        <v>292</v>
      </c>
      <c r="AD15" s="134" t="s">
        <v>108</v>
      </c>
      <c r="AE15" s="132" t="s">
        <v>652</v>
      </c>
      <c r="AF15" s="134" t="s">
        <v>96</v>
      </c>
      <c r="AG15" s="134" t="s">
        <v>96</v>
      </c>
      <c r="AH15" s="132">
        <v>20225904</v>
      </c>
      <c r="AI15" s="134" t="s">
        <v>96</v>
      </c>
      <c r="AJ15" s="53" t="s">
        <v>96</v>
      </c>
      <c r="AK15" s="55"/>
      <c r="AL15" s="55"/>
      <c r="AM15" s="56"/>
      <c r="AN15" s="54" t="s">
        <v>642</v>
      </c>
      <c r="AO15" s="66" t="s">
        <v>666</v>
      </c>
      <c r="AP15" s="25"/>
      <c r="AQ15" s="59"/>
      <c r="AR15" s="25"/>
      <c r="AS15" s="25"/>
      <c r="AT15" s="25"/>
      <c r="AU15" s="25"/>
      <c r="AV15" s="25"/>
      <c r="AW15" s="25"/>
      <c r="AX15" s="25"/>
      <c r="AY15" s="25"/>
      <c r="AZ15" s="25"/>
      <c r="BA15" s="25"/>
      <c r="BB15" s="25"/>
      <c r="BC15" s="25"/>
      <c r="BD15" s="25"/>
      <c r="BE15" s="25"/>
      <c r="BF15" s="25"/>
      <c r="BG15" s="25"/>
      <c r="BH15" s="25"/>
      <c r="BI15" s="25"/>
      <c r="BJ15" s="25"/>
      <c r="BK15" s="25"/>
      <c r="BM15" s="26" t="s">
        <v>419</v>
      </c>
      <c r="BO15" s="22" t="s">
        <v>578</v>
      </c>
      <c r="BP15" s="22" t="s">
        <v>584</v>
      </c>
      <c r="BQ15" s="22" t="s">
        <v>373</v>
      </c>
      <c r="BR15" s="29" t="s">
        <v>318</v>
      </c>
      <c r="BS15" s="44" t="s">
        <v>460</v>
      </c>
    </row>
    <row r="16" spans="2:71" s="22" customFormat="1" ht="45" customHeight="1">
      <c r="B16" s="151" t="s">
        <v>408</v>
      </c>
      <c r="C16" s="131" t="s">
        <v>408</v>
      </c>
      <c r="D16" s="131" t="s">
        <v>599</v>
      </c>
      <c r="E16" s="131" t="s">
        <v>601</v>
      </c>
      <c r="F16" s="131" t="s">
        <v>604</v>
      </c>
      <c r="G16" s="131">
        <v>20225874</v>
      </c>
      <c r="H16" s="132" t="s">
        <v>711</v>
      </c>
      <c r="I16" s="131" t="s">
        <v>711</v>
      </c>
      <c r="J16" s="133" t="s">
        <v>101</v>
      </c>
      <c r="K16" s="134" t="s">
        <v>102</v>
      </c>
      <c r="L16" s="131" t="s">
        <v>102</v>
      </c>
      <c r="M16" s="131" t="s">
        <v>102</v>
      </c>
      <c r="N16" s="131" t="s">
        <v>102</v>
      </c>
      <c r="O16" s="132" t="s">
        <v>102</v>
      </c>
      <c r="P16" s="132" t="str">
        <f>CONCATENATE('[1]Registros'!AT5," ",'[1]Registros'!AU5)</f>
        <v>YERIS CORTEZ</v>
      </c>
      <c r="Q16" s="131" t="s">
        <v>612</v>
      </c>
      <c r="R16" s="132" t="s">
        <v>99</v>
      </c>
      <c r="S16" s="132" t="s">
        <v>661</v>
      </c>
      <c r="T16" s="132" t="s">
        <v>607</v>
      </c>
      <c r="U16" s="131" t="s">
        <v>896</v>
      </c>
      <c r="V16" s="134" t="s">
        <v>607</v>
      </c>
      <c r="W16" s="134" t="s">
        <v>607</v>
      </c>
      <c r="X16" s="132" t="s">
        <v>420</v>
      </c>
      <c r="Y16" s="132" t="s">
        <v>663</v>
      </c>
      <c r="Z16" s="132" t="s">
        <v>657</v>
      </c>
      <c r="AA16" s="131" t="s">
        <v>658</v>
      </c>
      <c r="AB16" s="134" t="s">
        <v>610</v>
      </c>
      <c r="AC16" s="134" t="s">
        <v>293</v>
      </c>
      <c r="AD16" s="134" t="s">
        <v>98</v>
      </c>
      <c r="AE16" s="132" t="s">
        <v>98</v>
      </c>
      <c r="AF16" s="134" t="s">
        <v>96</v>
      </c>
      <c r="AG16" s="134" t="s">
        <v>96</v>
      </c>
      <c r="AH16" s="132">
        <v>20225874</v>
      </c>
      <c r="AI16" s="134" t="s">
        <v>96</v>
      </c>
      <c r="AJ16" s="53" t="s">
        <v>96</v>
      </c>
      <c r="AK16" s="55"/>
      <c r="AL16" s="55"/>
      <c r="AM16" s="56"/>
      <c r="AN16" s="54" t="s">
        <v>642</v>
      </c>
      <c r="AO16" s="66" t="s">
        <v>666</v>
      </c>
      <c r="AP16" s="25"/>
      <c r="AQ16" s="59"/>
      <c r="AR16" s="25"/>
      <c r="AS16" s="25"/>
      <c r="AT16" s="25"/>
      <c r="AU16" s="25"/>
      <c r="AV16" s="25"/>
      <c r="AW16" s="25"/>
      <c r="AX16" s="25"/>
      <c r="AY16" s="25"/>
      <c r="AZ16" s="25"/>
      <c r="BA16" s="25"/>
      <c r="BB16" s="25"/>
      <c r="BC16" s="25"/>
      <c r="BD16" s="25"/>
      <c r="BE16" s="25"/>
      <c r="BF16" s="25"/>
      <c r="BG16" s="25"/>
      <c r="BH16" s="25"/>
      <c r="BI16" s="25"/>
      <c r="BJ16" s="25"/>
      <c r="BK16" s="25"/>
      <c r="BM16" s="26" t="s">
        <v>416</v>
      </c>
      <c r="BO16" s="22" t="s">
        <v>579</v>
      </c>
      <c r="BP16" s="22" t="s">
        <v>397</v>
      </c>
      <c r="BQ16" s="22" t="s">
        <v>374</v>
      </c>
      <c r="BR16" s="29" t="s">
        <v>319</v>
      </c>
      <c r="BS16" s="44" t="s">
        <v>461</v>
      </c>
    </row>
    <row r="17" spans="2:71" s="22" customFormat="1" ht="45" customHeight="1">
      <c r="B17" s="151" t="s">
        <v>408</v>
      </c>
      <c r="C17" s="131" t="s">
        <v>408</v>
      </c>
      <c r="D17" s="131" t="s">
        <v>480</v>
      </c>
      <c r="E17" s="131" t="s">
        <v>601</v>
      </c>
      <c r="F17" s="131" t="s">
        <v>604</v>
      </c>
      <c r="G17" s="131">
        <v>20225900</v>
      </c>
      <c r="H17" s="132" t="s">
        <v>712</v>
      </c>
      <c r="I17" s="131" t="s">
        <v>712</v>
      </c>
      <c r="J17" s="133" t="str">
        <f>CONCATENATE('[1]Registros'!AK6," ",'[1]Registros'!AL6)</f>
        <v>Luz Angela Acosta Garavito</v>
      </c>
      <c r="K17" s="134" t="s">
        <v>607</v>
      </c>
      <c r="L17" s="131" t="s">
        <v>731</v>
      </c>
      <c r="M17" s="131" t="s">
        <v>765</v>
      </c>
      <c r="N17" s="131" t="s">
        <v>784</v>
      </c>
      <c r="O17" s="132">
        <v>3202144579</v>
      </c>
      <c r="P17" s="132" t="str">
        <f>CONCATENATE('[1]Registros'!AT6," ",'[1]Registros'!AU6)</f>
        <v>Cindy Lorena Pardo Acosta</v>
      </c>
      <c r="Q17" s="131" t="s">
        <v>612</v>
      </c>
      <c r="R17" s="132">
        <v>10245369783</v>
      </c>
      <c r="S17" s="132" t="s">
        <v>613</v>
      </c>
      <c r="T17" s="132" t="s">
        <v>636</v>
      </c>
      <c r="U17" s="131" t="s">
        <v>784</v>
      </c>
      <c r="V17" s="134">
        <v>3202144579</v>
      </c>
      <c r="W17" s="134" t="s">
        <v>266</v>
      </c>
      <c r="X17" s="132" t="s">
        <v>420</v>
      </c>
      <c r="Y17" s="132" t="s">
        <v>663</v>
      </c>
      <c r="Z17" s="132" t="s">
        <v>657</v>
      </c>
      <c r="AA17" s="131" t="s">
        <v>658</v>
      </c>
      <c r="AB17" s="134" t="s">
        <v>610</v>
      </c>
      <c r="AC17" s="134" t="s">
        <v>294</v>
      </c>
      <c r="AD17" s="134" t="s">
        <v>98</v>
      </c>
      <c r="AE17" s="132" t="s">
        <v>98</v>
      </c>
      <c r="AF17" s="134" t="s">
        <v>96</v>
      </c>
      <c r="AG17" s="134" t="s">
        <v>96</v>
      </c>
      <c r="AH17" s="132">
        <v>20225900</v>
      </c>
      <c r="AI17" s="134" t="s">
        <v>96</v>
      </c>
      <c r="AJ17" s="53" t="s">
        <v>96</v>
      </c>
      <c r="AK17" s="55"/>
      <c r="AL17" s="55"/>
      <c r="AM17" s="56"/>
      <c r="AN17" s="54" t="s">
        <v>642</v>
      </c>
      <c r="AO17" s="66" t="s">
        <v>666</v>
      </c>
      <c r="AP17" s="25"/>
      <c r="AQ17" s="59"/>
      <c r="AR17" s="25"/>
      <c r="AS17" s="25"/>
      <c r="AT17" s="25"/>
      <c r="AU17" s="25"/>
      <c r="AV17" s="25"/>
      <c r="AW17" s="25"/>
      <c r="AX17" s="25"/>
      <c r="AY17" s="25"/>
      <c r="AZ17" s="25"/>
      <c r="BA17" s="25"/>
      <c r="BB17" s="25"/>
      <c r="BC17" s="25"/>
      <c r="BD17" s="25"/>
      <c r="BE17" s="25"/>
      <c r="BF17" s="25"/>
      <c r="BG17" s="25"/>
      <c r="BH17" s="25"/>
      <c r="BI17" s="25"/>
      <c r="BJ17" s="25"/>
      <c r="BK17" s="25"/>
      <c r="BM17" s="26" t="s">
        <v>418</v>
      </c>
      <c r="BR17" s="29" t="s">
        <v>402</v>
      </c>
      <c r="BS17" s="44" t="s">
        <v>462</v>
      </c>
    </row>
    <row r="18" spans="2:71" s="22" customFormat="1" ht="45" customHeight="1">
      <c r="B18" s="151" t="s">
        <v>408</v>
      </c>
      <c r="C18" s="131" t="s">
        <v>408</v>
      </c>
      <c r="D18" s="131" t="s">
        <v>599</v>
      </c>
      <c r="E18" s="131" t="s">
        <v>410</v>
      </c>
      <c r="F18" s="131" t="s">
        <v>606</v>
      </c>
      <c r="G18" s="131">
        <v>20225729</v>
      </c>
      <c r="H18" s="132" t="s">
        <v>713</v>
      </c>
      <c r="I18" s="131" t="s">
        <v>713</v>
      </c>
      <c r="J18" s="133" t="str">
        <f>CONCATENATE('[1]Registros'!AK7," ",'[1]Registros'!AL7)</f>
        <v>ADRIANA PINZON MUÑOZ</v>
      </c>
      <c r="K18" s="134">
        <v>52768103</v>
      </c>
      <c r="L18" s="131" t="s">
        <v>732</v>
      </c>
      <c r="M18" s="131" t="s">
        <v>664</v>
      </c>
      <c r="N18" s="131"/>
      <c r="O18" s="132">
        <v>3214287684</v>
      </c>
      <c r="P18" s="132" t="str">
        <f>CONCATENATE('[1]Registros'!AT7," ",'[1]Registros'!AU7)</f>
        <v>AMPARO ARCILA CARDONA</v>
      </c>
      <c r="Q18" s="131" t="s">
        <v>612</v>
      </c>
      <c r="R18" s="132">
        <v>24926577</v>
      </c>
      <c r="S18" s="132" t="s">
        <v>661</v>
      </c>
      <c r="T18" s="132" t="s">
        <v>732</v>
      </c>
      <c r="U18" s="131" t="s">
        <v>607</v>
      </c>
      <c r="V18" s="134">
        <v>3214287684</v>
      </c>
      <c r="W18" s="134" t="s">
        <v>633</v>
      </c>
      <c r="X18" s="132" t="s">
        <v>420</v>
      </c>
      <c r="Y18" s="132" t="s">
        <v>663</v>
      </c>
      <c r="Z18" s="132" t="s">
        <v>657</v>
      </c>
      <c r="AA18" s="131" t="s">
        <v>658</v>
      </c>
      <c r="AB18" s="134" t="s">
        <v>610</v>
      </c>
      <c r="AC18" s="134" t="s">
        <v>295</v>
      </c>
      <c r="AD18" s="134" t="s">
        <v>310</v>
      </c>
      <c r="AE18" s="132" t="s">
        <v>667</v>
      </c>
      <c r="AF18" s="134" t="s">
        <v>96</v>
      </c>
      <c r="AG18" s="134" t="s">
        <v>96</v>
      </c>
      <c r="AH18" s="132">
        <v>20225729</v>
      </c>
      <c r="AI18" s="134" t="s">
        <v>96</v>
      </c>
      <c r="AJ18" s="53" t="s">
        <v>96</v>
      </c>
      <c r="AK18" s="55"/>
      <c r="AL18" s="55"/>
      <c r="AM18" s="56"/>
      <c r="AN18" s="54" t="s">
        <v>642</v>
      </c>
      <c r="AO18" s="66" t="s">
        <v>666</v>
      </c>
      <c r="AP18" s="25"/>
      <c r="AQ18" s="59"/>
      <c r="AR18" s="25"/>
      <c r="AS18" s="25"/>
      <c r="AT18" s="25"/>
      <c r="AU18" s="25"/>
      <c r="AV18" s="25"/>
      <c r="AW18" s="25"/>
      <c r="AX18" s="25"/>
      <c r="AY18" s="25"/>
      <c r="AZ18" s="25"/>
      <c r="BA18" s="25"/>
      <c r="BB18" s="25"/>
      <c r="BC18" s="25"/>
      <c r="BD18" s="25"/>
      <c r="BE18" s="25"/>
      <c r="BF18" s="25"/>
      <c r="BG18" s="25"/>
      <c r="BH18" s="25"/>
      <c r="BI18" s="25"/>
      <c r="BJ18" s="25"/>
      <c r="BK18" s="25"/>
      <c r="BM18" s="26" t="s">
        <v>403</v>
      </c>
      <c r="BR18" s="29" t="s">
        <v>320</v>
      </c>
      <c r="BS18" s="44" t="s">
        <v>463</v>
      </c>
    </row>
    <row r="19" spans="2:71" s="22" customFormat="1" ht="45" customHeight="1">
      <c r="B19" s="151" t="s">
        <v>408</v>
      </c>
      <c r="C19" s="131" t="s">
        <v>408</v>
      </c>
      <c r="D19" s="131" t="s">
        <v>599</v>
      </c>
      <c r="E19" s="131" t="s">
        <v>601</v>
      </c>
      <c r="F19" s="131" t="s">
        <v>604</v>
      </c>
      <c r="G19" s="131">
        <v>20225735</v>
      </c>
      <c r="H19" s="132" t="s">
        <v>713</v>
      </c>
      <c r="I19" s="131" t="s">
        <v>713</v>
      </c>
      <c r="J19" s="133" t="str">
        <f>CONCATENATE('[1]Registros'!AK8," ",'[1]Registros'!AL8)</f>
        <v>PQR ACTO MEDICO</v>
      </c>
      <c r="K19" s="134" t="s">
        <v>607</v>
      </c>
      <c r="L19" s="131" t="s">
        <v>607</v>
      </c>
      <c r="M19" s="131" t="s">
        <v>607</v>
      </c>
      <c r="N19" s="131" t="s">
        <v>785</v>
      </c>
      <c r="O19" s="132" t="s">
        <v>607</v>
      </c>
      <c r="P19" s="132" t="str">
        <f>CONCATENATE('[1]Registros'!AT8," ",'[1]Registros'!AU8)</f>
        <v>BLANCA CECILIA CASTRO PARRA</v>
      </c>
      <c r="Q19" s="131" t="s">
        <v>612</v>
      </c>
      <c r="R19" s="132">
        <v>35409269</v>
      </c>
      <c r="S19" s="132" t="s">
        <v>613</v>
      </c>
      <c r="T19" s="132" t="s">
        <v>607</v>
      </c>
      <c r="U19" s="131" t="s">
        <v>607</v>
      </c>
      <c r="V19" s="134" t="s">
        <v>607</v>
      </c>
      <c r="W19" s="134" t="s">
        <v>607</v>
      </c>
      <c r="X19" s="132" t="s">
        <v>420</v>
      </c>
      <c r="Y19" s="132" t="s">
        <v>663</v>
      </c>
      <c r="Z19" s="132" t="s">
        <v>657</v>
      </c>
      <c r="AA19" s="131" t="s">
        <v>658</v>
      </c>
      <c r="AB19" s="134" t="s">
        <v>610</v>
      </c>
      <c r="AC19" s="134" t="s">
        <v>296</v>
      </c>
      <c r="AD19" s="134" t="s">
        <v>98</v>
      </c>
      <c r="AE19" s="132" t="s">
        <v>98</v>
      </c>
      <c r="AF19" s="134" t="s">
        <v>96</v>
      </c>
      <c r="AG19" s="134" t="s">
        <v>96</v>
      </c>
      <c r="AH19" s="132">
        <v>20225735</v>
      </c>
      <c r="AI19" s="134" t="s">
        <v>96</v>
      </c>
      <c r="AJ19" s="53" t="s">
        <v>96</v>
      </c>
      <c r="AK19" s="55"/>
      <c r="AL19" s="55"/>
      <c r="AM19" s="56"/>
      <c r="AN19" s="54" t="s">
        <v>642</v>
      </c>
      <c r="AO19" s="66" t="s">
        <v>666</v>
      </c>
      <c r="AP19" s="25"/>
      <c r="AQ19" s="59"/>
      <c r="AR19" s="25"/>
      <c r="AS19" s="25"/>
      <c r="AT19" s="25"/>
      <c r="AU19" s="25"/>
      <c r="AV19" s="25"/>
      <c r="AW19" s="25"/>
      <c r="AX19" s="25"/>
      <c r="AY19" s="25"/>
      <c r="AZ19" s="25"/>
      <c r="BA19" s="25"/>
      <c r="BB19" s="25"/>
      <c r="BC19" s="25"/>
      <c r="BD19" s="25"/>
      <c r="BE19" s="25"/>
      <c r="BF19" s="25"/>
      <c r="BG19" s="25"/>
      <c r="BH19" s="25"/>
      <c r="BI19" s="25"/>
      <c r="BJ19" s="25"/>
      <c r="BK19" s="25"/>
      <c r="BM19" s="26" t="s">
        <v>381</v>
      </c>
      <c r="BR19" s="29" t="s">
        <v>321</v>
      </c>
      <c r="BS19" s="44" t="s">
        <v>464</v>
      </c>
    </row>
    <row r="20" spans="2:71" s="22" customFormat="1" ht="45" customHeight="1">
      <c r="B20" s="151" t="s">
        <v>408</v>
      </c>
      <c r="C20" s="131" t="s">
        <v>408</v>
      </c>
      <c r="D20" s="131" t="s">
        <v>599</v>
      </c>
      <c r="E20" s="131" t="s">
        <v>601</v>
      </c>
      <c r="F20" s="131" t="s">
        <v>604</v>
      </c>
      <c r="G20" s="131">
        <v>20225768</v>
      </c>
      <c r="H20" s="132" t="s">
        <v>714</v>
      </c>
      <c r="I20" s="131" t="s">
        <v>714</v>
      </c>
      <c r="J20" s="133" t="str">
        <f>CONCATENATE('[1]Registros'!AK9," ",'[1]Registros'!AL9)</f>
        <v>Sandra milena urbina zamora</v>
      </c>
      <c r="K20" s="134" t="s">
        <v>607</v>
      </c>
      <c r="L20" s="131" t="s">
        <v>608</v>
      </c>
      <c r="M20" s="131" t="s">
        <v>407</v>
      </c>
      <c r="N20" s="131" t="s">
        <v>786</v>
      </c>
      <c r="O20" s="132">
        <v>3118560006</v>
      </c>
      <c r="P20" s="132" t="str">
        <f>CONCATENATE('[1]Registros'!AT9," ",'[1]Registros'!AU9)</f>
        <v>Pedro Solano</v>
      </c>
      <c r="Q20" s="131" t="s">
        <v>612</v>
      </c>
      <c r="R20" s="132">
        <v>80312217</v>
      </c>
      <c r="S20" s="132" t="s">
        <v>613</v>
      </c>
      <c r="T20" s="132" t="s">
        <v>608</v>
      </c>
      <c r="U20" s="131" t="s">
        <v>786</v>
      </c>
      <c r="V20" s="134">
        <v>3118560006</v>
      </c>
      <c r="W20" s="134" t="s">
        <v>608</v>
      </c>
      <c r="X20" s="132" t="s">
        <v>420</v>
      </c>
      <c r="Y20" s="132" t="s">
        <v>663</v>
      </c>
      <c r="Z20" s="132" t="s">
        <v>657</v>
      </c>
      <c r="AA20" s="131" t="s">
        <v>658</v>
      </c>
      <c r="AB20" s="134" t="s">
        <v>610</v>
      </c>
      <c r="AC20" s="134" t="s">
        <v>297</v>
      </c>
      <c r="AD20" s="134" t="s">
        <v>98</v>
      </c>
      <c r="AE20" s="132" t="s">
        <v>98</v>
      </c>
      <c r="AF20" s="134" t="s">
        <v>604</v>
      </c>
      <c r="AG20" s="134" t="s">
        <v>38</v>
      </c>
      <c r="AH20" s="132">
        <v>20225768</v>
      </c>
      <c r="AI20" s="134" t="s">
        <v>94</v>
      </c>
      <c r="AJ20" s="53" t="s">
        <v>95</v>
      </c>
      <c r="AK20" s="55"/>
      <c r="AL20" s="55"/>
      <c r="AM20" s="56" t="s">
        <v>660</v>
      </c>
      <c r="AN20" s="54" t="s">
        <v>656</v>
      </c>
      <c r="AO20" s="66" t="s">
        <v>666</v>
      </c>
      <c r="AP20" s="25"/>
      <c r="AQ20" s="59"/>
      <c r="AR20" s="25"/>
      <c r="AS20" s="25"/>
      <c r="AT20" s="25"/>
      <c r="AU20" s="25"/>
      <c r="AV20" s="25"/>
      <c r="AW20" s="25"/>
      <c r="AX20" s="25"/>
      <c r="AY20" s="25"/>
      <c r="AZ20" s="25"/>
      <c r="BA20" s="25"/>
      <c r="BB20" s="25"/>
      <c r="BC20" s="25"/>
      <c r="BD20" s="25"/>
      <c r="BE20" s="25"/>
      <c r="BF20" s="25"/>
      <c r="BG20" s="25"/>
      <c r="BH20" s="25"/>
      <c r="BI20" s="25"/>
      <c r="BJ20" s="25"/>
      <c r="BK20" s="25"/>
      <c r="BM20" s="26" t="s">
        <v>587</v>
      </c>
      <c r="BR20" s="29" t="s">
        <v>322</v>
      </c>
      <c r="BS20" s="44" t="s">
        <v>465</v>
      </c>
    </row>
    <row r="21" spans="2:71" s="22" customFormat="1" ht="45" customHeight="1">
      <c r="B21" s="151" t="s">
        <v>408</v>
      </c>
      <c r="C21" s="131" t="s">
        <v>408</v>
      </c>
      <c r="D21" s="131" t="s">
        <v>599</v>
      </c>
      <c r="E21" s="131" t="s">
        <v>601</v>
      </c>
      <c r="F21" s="131" t="s">
        <v>604</v>
      </c>
      <c r="G21" s="131">
        <v>20225736</v>
      </c>
      <c r="H21" s="132" t="s">
        <v>713</v>
      </c>
      <c r="I21" s="131" t="s">
        <v>713</v>
      </c>
      <c r="J21" s="133" t="s">
        <v>101</v>
      </c>
      <c r="K21" s="134" t="s">
        <v>102</v>
      </c>
      <c r="L21" s="131" t="s">
        <v>102</v>
      </c>
      <c r="M21" s="131" t="s">
        <v>102</v>
      </c>
      <c r="N21" s="131" t="s">
        <v>102</v>
      </c>
      <c r="O21" s="132" t="s">
        <v>102</v>
      </c>
      <c r="P21" s="132" t="str">
        <f>CONCATENATE('[1]Registros'!AT10," ",'[1]Registros'!AU10)</f>
        <v>Elein Joanna Pinzón Lopez</v>
      </c>
      <c r="Q21" s="131" t="s">
        <v>612</v>
      </c>
      <c r="R21" s="132" t="s">
        <v>99</v>
      </c>
      <c r="S21" s="132" t="s">
        <v>613</v>
      </c>
      <c r="T21" s="132" t="s">
        <v>608</v>
      </c>
      <c r="U21" s="131" t="s">
        <v>626</v>
      </c>
      <c r="V21" s="134" t="s">
        <v>253</v>
      </c>
      <c r="W21" s="134" t="s">
        <v>607</v>
      </c>
      <c r="X21" s="132" t="s">
        <v>420</v>
      </c>
      <c r="Y21" s="132" t="s">
        <v>663</v>
      </c>
      <c r="Z21" s="132" t="s">
        <v>657</v>
      </c>
      <c r="AA21" s="131" t="s">
        <v>658</v>
      </c>
      <c r="AB21" s="134" t="s">
        <v>610</v>
      </c>
      <c r="AC21" s="134" t="s">
        <v>298</v>
      </c>
      <c r="AD21" s="134" t="s">
        <v>98</v>
      </c>
      <c r="AE21" s="132" t="s">
        <v>98</v>
      </c>
      <c r="AF21" s="134" t="s">
        <v>604</v>
      </c>
      <c r="AG21" s="134" t="s">
        <v>39</v>
      </c>
      <c r="AH21" s="132">
        <v>20225736</v>
      </c>
      <c r="AI21" s="134" t="s">
        <v>94</v>
      </c>
      <c r="AJ21" s="53" t="s">
        <v>95</v>
      </c>
      <c r="AK21" s="55"/>
      <c r="AL21" s="55"/>
      <c r="AM21" s="56" t="s">
        <v>660</v>
      </c>
      <c r="AN21" s="54" t="s">
        <v>656</v>
      </c>
      <c r="AO21" s="66" t="s">
        <v>666</v>
      </c>
      <c r="AP21" s="25"/>
      <c r="AQ21" s="59"/>
      <c r="AR21" s="25"/>
      <c r="AS21" s="25"/>
      <c r="AT21" s="25"/>
      <c r="AU21" s="25"/>
      <c r="AV21" s="25"/>
      <c r="AW21" s="25"/>
      <c r="AX21" s="25"/>
      <c r="AY21" s="25"/>
      <c r="AZ21" s="25"/>
      <c r="BA21" s="25"/>
      <c r="BB21" s="25"/>
      <c r="BC21" s="25"/>
      <c r="BD21" s="25"/>
      <c r="BE21" s="25"/>
      <c r="BF21" s="25"/>
      <c r="BG21" s="25"/>
      <c r="BH21" s="25"/>
      <c r="BI21" s="25"/>
      <c r="BJ21" s="25"/>
      <c r="BK21" s="25"/>
      <c r="BM21" s="26" t="s">
        <v>588</v>
      </c>
      <c r="BR21" s="27" t="s">
        <v>323</v>
      </c>
      <c r="BS21" s="44" t="s">
        <v>466</v>
      </c>
    </row>
    <row r="22" spans="2:71" s="22" customFormat="1" ht="45" customHeight="1">
      <c r="B22" s="151" t="s">
        <v>408</v>
      </c>
      <c r="C22" s="131" t="s">
        <v>408</v>
      </c>
      <c r="D22" s="131" t="s">
        <v>599</v>
      </c>
      <c r="E22" s="131" t="s">
        <v>601</v>
      </c>
      <c r="F22" s="131" t="s">
        <v>604</v>
      </c>
      <c r="G22" s="131">
        <v>20225875</v>
      </c>
      <c r="H22" s="132" t="s">
        <v>711</v>
      </c>
      <c r="I22" s="131" t="s">
        <v>711</v>
      </c>
      <c r="J22" s="133" t="s">
        <v>101</v>
      </c>
      <c r="K22" s="134" t="s">
        <v>102</v>
      </c>
      <c r="L22" s="131" t="s">
        <v>102</v>
      </c>
      <c r="M22" s="131" t="s">
        <v>102</v>
      </c>
      <c r="N22" s="131" t="s">
        <v>102</v>
      </c>
      <c r="O22" s="132" t="s">
        <v>102</v>
      </c>
      <c r="P22" s="132" t="str">
        <f>CONCATENATE('[1]Registros'!AT11," ",'[1]Registros'!AU11)</f>
        <v>MARINO VELEZ SANCHEZ</v>
      </c>
      <c r="Q22" s="131" t="s">
        <v>612</v>
      </c>
      <c r="R22" s="132">
        <v>70300376</v>
      </c>
      <c r="S22" s="132" t="s">
        <v>661</v>
      </c>
      <c r="T22" s="132" t="s">
        <v>607</v>
      </c>
      <c r="U22" s="131" t="s">
        <v>897</v>
      </c>
      <c r="V22" s="134" t="s">
        <v>607</v>
      </c>
      <c r="W22" s="134" t="s">
        <v>607</v>
      </c>
      <c r="X22" s="132" t="s">
        <v>420</v>
      </c>
      <c r="Y22" s="132" t="s">
        <v>663</v>
      </c>
      <c r="Z22" s="132" t="s">
        <v>657</v>
      </c>
      <c r="AA22" s="131" t="s">
        <v>658</v>
      </c>
      <c r="AB22" s="134" t="s">
        <v>610</v>
      </c>
      <c r="AC22" s="134" t="s">
        <v>299</v>
      </c>
      <c r="AD22" s="134" t="s">
        <v>98</v>
      </c>
      <c r="AE22" s="132" t="s">
        <v>98</v>
      </c>
      <c r="AF22" s="134" t="s">
        <v>96</v>
      </c>
      <c r="AG22" s="134" t="s">
        <v>96</v>
      </c>
      <c r="AH22" s="132">
        <v>20225875</v>
      </c>
      <c r="AI22" s="134" t="s">
        <v>96</v>
      </c>
      <c r="AJ22" s="53" t="s">
        <v>96</v>
      </c>
      <c r="AK22" s="58"/>
      <c r="AL22" s="58"/>
      <c r="AM22" s="56"/>
      <c r="AN22" s="54" t="s">
        <v>642</v>
      </c>
      <c r="AO22" s="66" t="s">
        <v>666</v>
      </c>
      <c r="AP22" s="25"/>
      <c r="AQ22" s="59"/>
      <c r="AR22" s="25"/>
      <c r="AS22" s="25"/>
      <c r="AT22" s="25"/>
      <c r="AU22" s="25"/>
      <c r="AV22" s="25"/>
      <c r="AW22" s="25"/>
      <c r="AX22" s="25"/>
      <c r="AY22" s="25"/>
      <c r="AZ22" s="25"/>
      <c r="BA22" s="25"/>
      <c r="BB22" s="25"/>
      <c r="BC22" s="25"/>
      <c r="BD22" s="25"/>
      <c r="BE22" s="25"/>
      <c r="BF22" s="25"/>
      <c r="BG22" s="25"/>
      <c r="BH22" s="25"/>
      <c r="BI22" s="25"/>
      <c r="BJ22" s="25"/>
      <c r="BK22" s="25"/>
      <c r="BM22" s="26" t="s">
        <v>589</v>
      </c>
      <c r="BR22" s="28" t="s">
        <v>324</v>
      </c>
      <c r="BS22" s="44" t="s">
        <v>467</v>
      </c>
    </row>
    <row r="23" spans="2:71" s="22" customFormat="1" ht="45" customHeight="1">
      <c r="B23" s="151" t="s">
        <v>408</v>
      </c>
      <c r="C23" s="131" t="s">
        <v>408</v>
      </c>
      <c r="D23" s="131" t="s">
        <v>599</v>
      </c>
      <c r="E23" s="131" t="s">
        <v>600</v>
      </c>
      <c r="F23" s="131" t="s">
        <v>604</v>
      </c>
      <c r="G23" s="131">
        <v>20225830</v>
      </c>
      <c r="H23" s="132" t="s">
        <v>715</v>
      </c>
      <c r="I23" s="131" t="s">
        <v>715</v>
      </c>
      <c r="J23" s="133" t="s">
        <v>101</v>
      </c>
      <c r="K23" s="134" t="s">
        <v>102</v>
      </c>
      <c r="L23" s="131" t="s">
        <v>102</v>
      </c>
      <c r="M23" s="131" t="s">
        <v>102</v>
      </c>
      <c r="N23" s="131" t="s">
        <v>102</v>
      </c>
      <c r="O23" s="132" t="s">
        <v>102</v>
      </c>
      <c r="P23" s="132" t="str">
        <f>CONCATENATE('[1]Registros'!AT12," ",'[1]Registros'!AU12)</f>
        <v>ANGIE FERNANDA CORREA ACILA</v>
      </c>
      <c r="Q23" s="131" t="s">
        <v>612</v>
      </c>
      <c r="R23" s="132">
        <v>1074188233</v>
      </c>
      <c r="S23" s="132" t="s">
        <v>613</v>
      </c>
      <c r="T23" s="132" t="s">
        <v>864</v>
      </c>
      <c r="U23" s="131" t="s">
        <v>898</v>
      </c>
      <c r="V23" s="134">
        <v>3183563956</v>
      </c>
      <c r="W23" s="134" t="s">
        <v>607</v>
      </c>
      <c r="X23" s="132" t="s">
        <v>420</v>
      </c>
      <c r="Y23" s="132" t="s">
        <v>663</v>
      </c>
      <c r="Z23" s="132" t="s">
        <v>657</v>
      </c>
      <c r="AA23" s="131" t="s">
        <v>658</v>
      </c>
      <c r="AB23" s="134" t="s">
        <v>610</v>
      </c>
      <c r="AC23" s="134" t="s">
        <v>300</v>
      </c>
      <c r="AD23" s="134" t="s">
        <v>98</v>
      </c>
      <c r="AE23" s="132" t="s">
        <v>98</v>
      </c>
      <c r="AF23" s="134" t="s">
        <v>96</v>
      </c>
      <c r="AG23" s="134" t="s">
        <v>96</v>
      </c>
      <c r="AH23" s="132">
        <v>20225830</v>
      </c>
      <c r="AI23" s="134" t="s">
        <v>96</v>
      </c>
      <c r="AJ23" s="53" t="s">
        <v>96</v>
      </c>
      <c r="AK23" s="55"/>
      <c r="AL23" s="55"/>
      <c r="AM23" s="56"/>
      <c r="AN23" s="54" t="s">
        <v>642</v>
      </c>
      <c r="AO23" s="66" t="s">
        <v>666</v>
      </c>
      <c r="AP23" s="25"/>
      <c r="AQ23" s="59"/>
      <c r="AR23" s="25"/>
      <c r="AS23" s="25"/>
      <c r="AT23" s="25"/>
      <c r="AU23" s="25"/>
      <c r="AV23" s="25"/>
      <c r="AW23" s="25"/>
      <c r="AX23" s="25"/>
      <c r="AY23" s="25"/>
      <c r="AZ23" s="25"/>
      <c r="BA23" s="25"/>
      <c r="BB23" s="25"/>
      <c r="BC23" s="25"/>
      <c r="BD23" s="25"/>
      <c r="BE23" s="25"/>
      <c r="BF23" s="25"/>
      <c r="BG23" s="25"/>
      <c r="BH23" s="25"/>
      <c r="BI23" s="25"/>
      <c r="BJ23" s="25"/>
      <c r="BK23" s="25"/>
      <c r="BM23" s="26" t="s">
        <v>590</v>
      </c>
      <c r="BR23" s="29" t="s">
        <v>325</v>
      </c>
      <c r="BS23" s="44" t="s">
        <v>468</v>
      </c>
    </row>
    <row r="24" spans="2:71" s="22" customFormat="1" ht="45" customHeight="1">
      <c r="B24" s="151" t="s">
        <v>408</v>
      </c>
      <c r="C24" s="131" t="s">
        <v>408</v>
      </c>
      <c r="D24" s="131" t="s">
        <v>599</v>
      </c>
      <c r="E24" s="131" t="s">
        <v>601</v>
      </c>
      <c r="F24" s="131" t="s">
        <v>604</v>
      </c>
      <c r="G24" s="131">
        <v>20225877</v>
      </c>
      <c r="H24" s="132" t="s">
        <v>711</v>
      </c>
      <c r="I24" s="131" t="s">
        <v>711</v>
      </c>
      <c r="J24" s="133" t="str">
        <f>CONCATENATE('[1]Registros'!AK13," ",'[1]Registros'!AL13)</f>
        <v>DANIELA CASTRO</v>
      </c>
      <c r="K24" s="134" t="s">
        <v>607</v>
      </c>
      <c r="L24" s="131" t="s">
        <v>607</v>
      </c>
      <c r="M24" s="131" t="s">
        <v>664</v>
      </c>
      <c r="N24" s="131" t="s">
        <v>787</v>
      </c>
      <c r="O24" s="132">
        <v>3503388191</v>
      </c>
      <c r="P24" s="132" t="str">
        <f>CONCATENATE('[1]Registros'!AT13," ",'[1]Registros'!AU13)</f>
        <v>CYLIA NAYIBE CARVAJAL CLAUDIA ESPERANZA RIAÑO</v>
      </c>
      <c r="Q24" s="131" t="s">
        <v>612</v>
      </c>
      <c r="R24" s="132">
        <v>1075656267</v>
      </c>
      <c r="S24" s="132" t="s">
        <v>661</v>
      </c>
      <c r="T24" s="132" t="s">
        <v>607</v>
      </c>
      <c r="U24" s="131" t="s">
        <v>787</v>
      </c>
      <c r="V24" s="134">
        <v>3503388191</v>
      </c>
      <c r="W24" s="134" t="s">
        <v>267</v>
      </c>
      <c r="X24" s="132" t="s">
        <v>420</v>
      </c>
      <c r="Y24" s="132" t="s">
        <v>663</v>
      </c>
      <c r="Z24" s="132" t="s">
        <v>657</v>
      </c>
      <c r="AA24" s="131" t="s">
        <v>658</v>
      </c>
      <c r="AB24" s="134" t="s">
        <v>610</v>
      </c>
      <c r="AC24" s="134" t="s">
        <v>301</v>
      </c>
      <c r="AD24" s="134" t="s">
        <v>98</v>
      </c>
      <c r="AE24" s="132" t="s">
        <v>98</v>
      </c>
      <c r="AF24" s="134" t="s">
        <v>96</v>
      </c>
      <c r="AG24" s="134" t="s">
        <v>96</v>
      </c>
      <c r="AH24" s="132">
        <v>20225877</v>
      </c>
      <c r="AI24" s="134" t="s">
        <v>96</v>
      </c>
      <c r="AJ24" s="53" t="s">
        <v>96</v>
      </c>
      <c r="AK24" s="55"/>
      <c r="AL24" s="55"/>
      <c r="AM24" s="56"/>
      <c r="AN24" s="54" t="s">
        <v>642</v>
      </c>
      <c r="AO24" s="66" t="s">
        <v>666</v>
      </c>
      <c r="AP24" s="25"/>
      <c r="AQ24" s="59"/>
      <c r="AR24" s="25"/>
      <c r="AS24" s="25"/>
      <c r="AT24" s="25"/>
      <c r="AU24" s="25"/>
      <c r="AV24" s="25"/>
      <c r="AW24" s="25"/>
      <c r="AX24" s="25"/>
      <c r="AY24" s="25"/>
      <c r="AZ24" s="25"/>
      <c r="BA24" s="25"/>
      <c r="BB24" s="25"/>
      <c r="BC24" s="25"/>
      <c r="BD24" s="25"/>
      <c r="BE24" s="25"/>
      <c r="BF24" s="25"/>
      <c r="BG24" s="25"/>
      <c r="BH24" s="25"/>
      <c r="BI24" s="25"/>
      <c r="BJ24" s="25"/>
      <c r="BK24" s="25"/>
      <c r="BM24" s="26" t="s">
        <v>593</v>
      </c>
      <c r="BR24" s="29" t="s">
        <v>326</v>
      </c>
      <c r="BS24" s="44" t="s">
        <v>469</v>
      </c>
    </row>
    <row r="25" spans="2:71" s="22" customFormat="1" ht="45" customHeight="1">
      <c r="B25" s="151" t="s">
        <v>408</v>
      </c>
      <c r="C25" s="131" t="s">
        <v>408</v>
      </c>
      <c r="D25" s="131" t="s">
        <v>599</v>
      </c>
      <c r="E25" s="131" t="s">
        <v>601</v>
      </c>
      <c r="F25" s="131" t="s">
        <v>604</v>
      </c>
      <c r="G25" s="131">
        <v>20225906</v>
      </c>
      <c r="H25" s="132" t="s">
        <v>712</v>
      </c>
      <c r="I25" s="131" t="s">
        <v>712</v>
      </c>
      <c r="J25" s="133" t="s">
        <v>101</v>
      </c>
      <c r="K25" s="134" t="s">
        <v>102</v>
      </c>
      <c r="L25" s="131" t="s">
        <v>102</v>
      </c>
      <c r="M25" s="131" t="s">
        <v>102</v>
      </c>
      <c r="N25" s="131" t="s">
        <v>102</v>
      </c>
      <c r="O25" s="132" t="s">
        <v>102</v>
      </c>
      <c r="P25" s="132" t="str">
        <f>CONCATENATE('[1]Registros'!AT14," ",'[1]Registros'!AU14)</f>
        <v>DANIEL AUGUSTO BUENDIA GOMEZ</v>
      </c>
      <c r="Q25" s="131" t="s">
        <v>612</v>
      </c>
      <c r="R25" s="132" t="s">
        <v>99</v>
      </c>
      <c r="S25" s="132" t="s">
        <v>613</v>
      </c>
      <c r="T25" s="132" t="s">
        <v>607</v>
      </c>
      <c r="U25" s="131" t="s">
        <v>899</v>
      </c>
      <c r="V25" s="134" t="s">
        <v>607</v>
      </c>
      <c r="W25" s="134" t="s">
        <v>607</v>
      </c>
      <c r="X25" s="132" t="s">
        <v>420</v>
      </c>
      <c r="Y25" s="132" t="s">
        <v>663</v>
      </c>
      <c r="Z25" s="132" t="s">
        <v>657</v>
      </c>
      <c r="AA25" s="131" t="s">
        <v>658</v>
      </c>
      <c r="AB25" s="134" t="s">
        <v>610</v>
      </c>
      <c r="AC25" s="134" t="s">
        <v>302</v>
      </c>
      <c r="AD25" s="134" t="s">
        <v>98</v>
      </c>
      <c r="AE25" s="132" t="s">
        <v>98</v>
      </c>
      <c r="AF25" s="134" t="s">
        <v>96</v>
      </c>
      <c r="AG25" s="134" t="s">
        <v>96</v>
      </c>
      <c r="AH25" s="132">
        <v>20225906</v>
      </c>
      <c r="AI25" s="134" t="s">
        <v>96</v>
      </c>
      <c r="AJ25" s="53" t="s">
        <v>96</v>
      </c>
      <c r="AK25" s="55"/>
      <c r="AL25" s="55"/>
      <c r="AM25" s="56"/>
      <c r="AN25" s="54" t="s">
        <v>642</v>
      </c>
      <c r="AO25" s="66" t="s">
        <v>666</v>
      </c>
      <c r="AP25" s="25"/>
      <c r="AQ25" s="59"/>
      <c r="AR25" s="25"/>
      <c r="AS25" s="25"/>
      <c r="AT25" s="25"/>
      <c r="AU25" s="25"/>
      <c r="AV25" s="25"/>
      <c r="AW25" s="25"/>
      <c r="AX25" s="25"/>
      <c r="AY25" s="25"/>
      <c r="AZ25" s="25"/>
      <c r="BA25" s="25"/>
      <c r="BB25" s="25"/>
      <c r="BC25" s="25"/>
      <c r="BD25" s="25"/>
      <c r="BE25" s="25"/>
      <c r="BF25" s="25"/>
      <c r="BG25" s="25"/>
      <c r="BH25" s="25"/>
      <c r="BI25" s="25"/>
      <c r="BJ25" s="25"/>
      <c r="BK25" s="25"/>
      <c r="BM25" s="26" t="s">
        <v>591</v>
      </c>
      <c r="BR25" s="30" t="s">
        <v>327</v>
      </c>
      <c r="BS25" s="44" t="s">
        <v>470</v>
      </c>
    </row>
    <row r="26" spans="2:71" s="22" customFormat="1" ht="45" customHeight="1">
      <c r="B26" s="151" t="s">
        <v>408</v>
      </c>
      <c r="C26" s="131" t="s">
        <v>408</v>
      </c>
      <c r="D26" s="131" t="s">
        <v>599</v>
      </c>
      <c r="E26" s="131" t="s">
        <v>601</v>
      </c>
      <c r="F26" s="131" t="s">
        <v>604</v>
      </c>
      <c r="G26" s="131">
        <v>20225828</v>
      </c>
      <c r="H26" s="132" t="s">
        <v>715</v>
      </c>
      <c r="I26" s="131" t="s">
        <v>715</v>
      </c>
      <c r="J26" s="133" t="str">
        <f>CONCATENATE('[1]Registros'!AK15," ",'[1]Registros'!AL15)</f>
        <v>Emily Yohana Guirales Taborda</v>
      </c>
      <c r="K26" s="134" t="s">
        <v>607</v>
      </c>
      <c r="L26" s="131" t="s">
        <v>608</v>
      </c>
      <c r="M26" s="131" t="s">
        <v>407</v>
      </c>
      <c r="N26" s="131" t="s">
        <v>788</v>
      </c>
      <c r="O26" s="132" t="s">
        <v>636</v>
      </c>
      <c r="P26" s="132" t="str">
        <f>CONCATENATE('[1]Registros'!AT15," ",'[1]Registros'!AU15)</f>
        <v>byron andres martinez</v>
      </c>
      <c r="Q26" s="131" t="s">
        <v>612</v>
      </c>
      <c r="R26" s="132" t="s">
        <v>99</v>
      </c>
      <c r="S26" s="132" t="s">
        <v>613</v>
      </c>
      <c r="T26" s="132" t="s">
        <v>636</v>
      </c>
      <c r="U26" s="131" t="s">
        <v>788</v>
      </c>
      <c r="V26" s="134" t="s">
        <v>636</v>
      </c>
      <c r="W26" s="134" t="s">
        <v>268</v>
      </c>
      <c r="X26" s="132" t="s">
        <v>420</v>
      </c>
      <c r="Y26" s="132" t="s">
        <v>663</v>
      </c>
      <c r="Z26" s="132" t="s">
        <v>657</v>
      </c>
      <c r="AA26" s="131" t="s">
        <v>658</v>
      </c>
      <c r="AB26" s="134" t="s">
        <v>610</v>
      </c>
      <c r="AC26" s="134" t="s">
        <v>303</v>
      </c>
      <c r="AD26" s="134" t="s">
        <v>98</v>
      </c>
      <c r="AE26" s="132" t="s">
        <v>98</v>
      </c>
      <c r="AF26" s="134" t="s">
        <v>96</v>
      </c>
      <c r="AG26" s="134" t="s">
        <v>96</v>
      </c>
      <c r="AH26" s="132">
        <v>20225828</v>
      </c>
      <c r="AI26" s="134" t="s">
        <v>96</v>
      </c>
      <c r="AJ26" s="53" t="s">
        <v>96</v>
      </c>
      <c r="AK26" s="55"/>
      <c r="AL26" s="55"/>
      <c r="AM26" s="56"/>
      <c r="AN26" s="54" t="s">
        <v>642</v>
      </c>
      <c r="AO26" s="66" t="s">
        <v>666</v>
      </c>
      <c r="AP26" s="25"/>
      <c r="AQ26" s="59"/>
      <c r="AR26" s="25"/>
      <c r="AS26" s="25"/>
      <c r="AT26" s="25"/>
      <c r="AU26" s="25"/>
      <c r="AV26" s="25"/>
      <c r="AW26" s="25"/>
      <c r="AX26" s="25"/>
      <c r="AY26" s="25"/>
      <c r="AZ26" s="25"/>
      <c r="BA26" s="25"/>
      <c r="BB26" s="25"/>
      <c r="BC26" s="25"/>
      <c r="BD26" s="25"/>
      <c r="BE26" s="25"/>
      <c r="BF26" s="25"/>
      <c r="BG26" s="25"/>
      <c r="BH26" s="25"/>
      <c r="BI26" s="25"/>
      <c r="BJ26" s="25"/>
      <c r="BK26" s="25"/>
      <c r="BM26" s="26" t="s">
        <v>592</v>
      </c>
      <c r="BR26" s="31" t="s">
        <v>328</v>
      </c>
      <c r="BS26" s="44" t="s">
        <v>471</v>
      </c>
    </row>
    <row r="27" spans="2:71" s="22" customFormat="1" ht="45" customHeight="1">
      <c r="B27" s="151" t="s">
        <v>408</v>
      </c>
      <c r="C27" s="131" t="s">
        <v>408</v>
      </c>
      <c r="D27" s="131" t="s">
        <v>599</v>
      </c>
      <c r="E27" s="131" t="s">
        <v>411</v>
      </c>
      <c r="F27" s="131" t="s">
        <v>606</v>
      </c>
      <c r="G27" s="131">
        <v>20225878</v>
      </c>
      <c r="H27" s="132" t="s">
        <v>711</v>
      </c>
      <c r="I27" s="131" t="s">
        <v>711</v>
      </c>
      <c r="J27" s="133" t="s">
        <v>101</v>
      </c>
      <c r="K27" s="134" t="s">
        <v>102</v>
      </c>
      <c r="L27" s="131" t="s">
        <v>102</v>
      </c>
      <c r="M27" s="131" t="s">
        <v>102</v>
      </c>
      <c r="N27" s="131" t="s">
        <v>102</v>
      </c>
      <c r="O27" s="132" t="s">
        <v>102</v>
      </c>
      <c r="P27" s="132" t="str">
        <f>CONCATENATE('[1]Registros'!AT16," ",'[1]Registros'!AU16)</f>
        <v>ARMANDO CUERVO CARVAJAL</v>
      </c>
      <c r="Q27" s="131" t="s">
        <v>612</v>
      </c>
      <c r="R27" s="132">
        <v>19321700</v>
      </c>
      <c r="S27" s="132" t="s">
        <v>661</v>
      </c>
      <c r="T27" s="132" t="s">
        <v>865</v>
      </c>
      <c r="U27" s="131" t="s">
        <v>900</v>
      </c>
      <c r="V27" s="134">
        <v>3153585113</v>
      </c>
      <c r="W27" s="134" t="s">
        <v>607</v>
      </c>
      <c r="X27" s="132" t="s">
        <v>420</v>
      </c>
      <c r="Y27" s="132" t="s">
        <v>663</v>
      </c>
      <c r="Z27" s="132" t="s">
        <v>657</v>
      </c>
      <c r="AA27" s="131" t="s">
        <v>658</v>
      </c>
      <c r="AB27" s="134" t="s">
        <v>610</v>
      </c>
      <c r="AC27" s="134" t="s">
        <v>304</v>
      </c>
      <c r="AD27" s="134" t="s">
        <v>25</v>
      </c>
      <c r="AE27" s="132" t="s">
        <v>412</v>
      </c>
      <c r="AF27" s="134" t="s">
        <v>96</v>
      </c>
      <c r="AG27" s="134" t="s">
        <v>96</v>
      </c>
      <c r="AH27" s="132">
        <v>20225878</v>
      </c>
      <c r="AI27" s="134" t="s">
        <v>96</v>
      </c>
      <c r="AJ27" s="53" t="s">
        <v>96</v>
      </c>
      <c r="AK27" s="55"/>
      <c r="AL27" s="55"/>
      <c r="AM27" s="56"/>
      <c r="AN27" s="54" t="s">
        <v>642</v>
      </c>
      <c r="AO27" s="66" t="s">
        <v>666</v>
      </c>
      <c r="AP27" s="25"/>
      <c r="AQ27" s="59"/>
      <c r="AR27" s="25"/>
      <c r="AS27" s="25"/>
      <c r="AT27" s="25"/>
      <c r="AU27" s="25"/>
      <c r="AV27" s="25"/>
      <c r="AW27" s="25"/>
      <c r="AX27" s="25"/>
      <c r="AY27" s="25"/>
      <c r="AZ27" s="25"/>
      <c r="BA27" s="25"/>
      <c r="BB27" s="25"/>
      <c r="BC27" s="25"/>
      <c r="BD27" s="25"/>
      <c r="BE27" s="25"/>
      <c r="BF27" s="25"/>
      <c r="BG27" s="25"/>
      <c r="BH27" s="25"/>
      <c r="BI27" s="25"/>
      <c r="BJ27" s="25"/>
      <c r="BK27" s="25"/>
      <c r="BM27" s="26"/>
      <c r="BR27" s="29" t="s">
        <v>329</v>
      </c>
      <c r="BS27" s="44" t="s">
        <v>472</v>
      </c>
    </row>
    <row r="28" spans="2:71" s="22" customFormat="1" ht="45" customHeight="1">
      <c r="B28" s="151" t="s">
        <v>408</v>
      </c>
      <c r="C28" s="131" t="s">
        <v>408</v>
      </c>
      <c r="D28" s="131" t="s">
        <v>705</v>
      </c>
      <c r="E28" s="131" t="s">
        <v>410</v>
      </c>
      <c r="F28" s="131" t="s">
        <v>603</v>
      </c>
      <c r="G28" s="131">
        <v>20225832</v>
      </c>
      <c r="H28" s="132" t="s">
        <v>715</v>
      </c>
      <c r="I28" s="131" t="s">
        <v>711</v>
      </c>
      <c r="J28" s="133" t="s">
        <v>101</v>
      </c>
      <c r="K28" s="134" t="s">
        <v>102</v>
      </c>
      <c r="L28" s="131" t="s">
        <v>102</v>
      </c>
      <c r="M28" s="131" t="s">
        <v>102</v>
      </c>
      <c r="N28" s="131" t="s">
        <v>102</v>
      </c>
      <c r="O28" s="132" t="s">
        <v>102</v>
      </c>
      <c r="P28" s="132" t="str">
        <f>CONCATENATE('[1]Registros'!AT17," ",'[1]Registros'!AU17)</f>
        <v>LEONOR CORREDOR RODRIGUEZ</v>
      </c>
      <c r="Q28" s="131" t="s">
        <v>612</v>
      </c>
      <c r="R28" s="132">
        <v>20945076</v>
      </c>
      <c r="S28" s="132" t="s">
        <v>661</v>
      </c>
      <c r="T28" s="132" t="s">
        <v>866</v>
      </c>
      <c r="U28" s="131" t="s">
        <v>901</v>
      </c>
      <c r="V28" s="134" t="s">
        <v>254</v>
      </c>
      <c r="W28" s="134" t="s">
        <v>607</v>
      </c>
      <c r="X28" s="132" t="s">
        <v>420</v>
      </c>
      <c r="Y28" s="132" t="s">
        <v>663</v>
      </c>
      <c r="Z28" s="132" t="s">
        <v>657</v>
      </c>
      <c r="AA28" s="131" t="s">
        <v>658</v>
      </c>
      <c r="AB28" s="134" t="s">
        <v>610</v>
      </c>
      <c r="AC28" s="134" t="s">
        <v>305</v>
      </c>
      <c r="AD28" s="134" t="s">
        <v>651</v>
      </c>
      <c r="AE28" s="132" t="s">
        <v>665</v>
      </c>
      <c r="AF28" s="134" t="s">
        <v>96</v>
      </c>
      <c r="AG28" s="134" t="s">
        <v>96</v>
      </c>
      <c r="AH28" s="132">
        <v>20225832</v>
      </c>
      <c r="AI28" s="134" t="s">
        <v>96</v>
      </c>
      <c r="AJ28" s="53" t="s">
        <v>96</v>
      </c>
      <c r="AK28" s="55"/>
      <c r="AL28" s="55"/>
      <c r="AM28" s="56"/>
      <c r="AN28" s="54" t="s">
        <v>642</v>
      </c>
      <c r="AO28" s="66" t="s">
        <v>666</v>
      </c>
      <c r="AP28" s="25"/>
      <c r="AQ28" s="59"/>
      <c r="AR28" s="25"/>
      <c r="AS28" s="25"/>
      <c r="AT28" s="25"/>
      <c r="AU28" s="25"/>
      <c r="AV28" s="25"/>
      <c r="AW28" s="25"/>
      <c r="AX28" s="25"/>
      <c r="AY28" s="25"/>
      <c r="AZ28" s="25"/>
      <c r="BA28" s="25"/>
      <c r="BB28" s="25"/>
      <c r="BC28" s="25"/>
      <c r="BD28" s="25"/>
      <c r="BE28" s="25"/>
      <c r="BF28" s="25"/>
      <c r="BG28" s="25"/>
      <c r="BH28" s="25"/>
      <c r="BI28" s="25"/>
      <c r="BJ28" s="25"/>
      <c r="BK28" s="25"/>
      <c r="BM28" s="26"/>
      <c r="BR28" s="32" t="s">
        <v>385</v>
      </c>
      <c r="BS28" s="45" t="s">
        <v>473</v>
      </c>
    </row>
    <row r="29" spans="2:71" s="22" customFormat="1" ht="45" customHeight="1">
      <c r="B29" s="151" t="s">
        <v>408</v>
      </c>
      <c r="C29" s="131" t="s">
        <v>408</v>
      </c>
      <c r="D29" s="131" t="s">
        <v>599</v>
      </c>
      <c r="E29" s="131" t="s">
        <v>410</v>
      </c>
      <c r="F29" s="131" t="s">
        <v>606</v>
      </c>
      <c r="G29" s="131">
        <v>20225772</v>
      </c>
      <c r="H29" s="132" t="s">
        <v>714</v>
      </c>
      <c r="I29" s="131" t="s">
        <v>716</v>
      </c>
      <c r="J29" s="133" t="s">
        <v>101</v>
      </c>
      <c r="K29" s="134" t="s">
        <v>102</v>
      </c>
      <c r="L29" s="131" t="s">
        <v>102</v>
      </c>
      <c r="M29" s="131" t="s">
        <v>102</v>
      </c>
      <c r="N29" s="131" t="s">
        <v>102</v>
      </c>
      <c r="O29" s="132" t="s">
        <v>102</v>
      </c>
      <c r="P29" s="132" t="str">
        <f>CONCATENATE('[1]Registros'!AT18," ",'[1]Registros'!AU18)</f>
        <v>LUZ OMAIRA FUENTES CHAPARRO</v>
      </c>
      <c r="Q29" s="131" t="s">
        <v>612</v>
      </c>
      <c r="R29" s="132">
        <v>39699082</v>
      </c>
      <c r="S29" s="132" t="s">
        <v>661</v>
      </c>
      <c r="T29" s="132" t="s">
        <v>867</v>
      </c>
      <c r="U29" s="131" t="s">
        <v>902</v>
      </c>
      <c r="V29" s="134">
        <v>3167197683</v>
      </c>
      <c r="W29" s="134" t="s">
        <v>607</v>
      </c>
      <c r="X29" s="132" t="s">
        <v>420</v>
      </c>
      <c r="Y29" s="132" t="s">
        <v>663</v>
      </c>
      <c r="Z29" s="132" t="s">
        <v>657</v>
      </c>
      <c r="AA29" s="131" t="s">
        <v>658</v>
      </c>
      <c r="AB29" s="134" t="s">
        <v>610</v>
      </c>
      <c r="AC29" s="134" t="s">
        <v>230</v>
      </c>
      <c r="AD29" s="134" t="s">
        <v>310</v>
      </c>
      <c r="AE29" s="132" t="s">
        <v>412</v>
      </c>
      <c r="AF29" s="134" t="s">
        <v>96</v>
      </c>
      <c r="AG29" s="134" t="s">
        <v>96</v>
      </c>
      <c r="AH29" s="132">
        <v>20225772</v>
      </c>
      <c r="AI29" s="134" t="s">
        <v>96</v>
      </c>
      <c r="AJ29" s="53" t="s">
        <v>96</v>
      </c>
      <c r="AK29" s="55"/>
      <c r="AL29" s="55"/>
      <c r="AM29" s="56"/>
      <c r="AN29" s="54" t="s">
        <v>642</v>
      </c>
      <c r="AO29" s="66" t="s">
        <v>666</v>
      </c>
      <c r="AP29" s="25"/>
      <c r="AQ29" s="59"/>
      <c r="AR29" s="25"/>
      <c r="AS29" s="25"/>
      <c r="AT29" s="25"/>
      <c r="AU29" s="25"/>
      <c r="AV29" s="25"/>
      <c r="AW29" s="25"/>
      <c r="AX29" s="25"/>
      <c r="AY29" s="25"/>
      <c r="AZ29" s="25"/>
      <c r="BA29" s="25"/>
      <c r="BB29" s="25"/>
      <c r="BC29" s="25"/>
      <c r="BD29" s="25"/>
      <c r="BE29" s="25"/>
      <c r="BF29" s="25"/>
      <c r="BG29" s="25"/>
      <c r="BH29" s="25"/>
      <c r="BI29" s="25"/>
      <c r="BJ29" s="25"/>
      <c r="BK29" s="25"/>
      <c r="BM29" s="26"/>
      <c r="BR29" s="28" t="s">
        <v>330</v>
      </c>
      <c r="BS29" s="44" t="s">
        <v>475</v>
      </c>
    </row>
    <row r="30" spans="2:71" s="22" customFormat="1" ht="45" customHeight="1">
      <c r="B30" s="151" t="s">
        <v>408</v>
      </c>
      <c r="C30" s="131" t="s">
        <v>408</v>
      </c>
      <c r="D30" s="131" t="s">
        <v>524</v>
      </c>
      <c r="E30" s="131" t="s">
        <v>410</v>
      </c>
      <c r="F30" s="131" t="s">
        <v>606</v>
      </c>
      <c r="G30" s="131">
        <v>20225879</v>
      </c>
      <c r="H30" s="132" t="s">
        <v>711</v>
      </c>
      <c r="I30" s="131" t="s">
        <v>711</v>
      </c>
      <c r="J30" s="133" t="str">
        <f>CONCATENATE('[1]Registros'!AK19," ",'[1]Registros'!AL19)</f>
        <v>ANGIE CAROLINA GONZALEZ PULIDO</v>
      </c>
      <c r="K30" s="134">
        <v>1014259443</v>
      </c>
      <c r="L30" s="131" t="s">
        <v>733</v>
      </c>
      <c r="M30" s="131" t="s">
        <v>621</v>
      </c>
      <c r="N30" s="131" t="s">
        <v>789</v>
      </c>
      <c r="O30" s="132">
        <v>3197957553</v>
      </c>
      <c r="P30" s="132" t="str">
        <f>CONCATENATE('[1]Registros'!AT19," ",'[1]Registros'!AU19)</f>
        <v>MARIA LIBRADA PULIDO PEÑUELA</v>
      </c>
      <c r="Q30" s="131" t="s">
        <v>612</v>
      </c>
      <c r="R30" s="132">
        <v>41725872</v>
      </c>
      <c r="S30" s="132" t="s">
        <v>661</v>
      </c>
      <c r="T30" s="132" t="s">
        <v>733</v>
      </c>
      <c r="U30" s="131" t="s">
        <v>789</v>
      </c>
      <c r="V30" s="134">
        <v>3197957553</v>
      </c>
      <c r="W30" s="134" t="s">
        <v>614</v>
      </c>
      <c r="X30" s="132" t="s">
        <v>420</v>
      </c>
      <c r="Y30" s="132" t="s">
        <v>663</v>
      </c>
      <c r="Z30" s="132" t="s">
        <v>657</v>
      </c>
      <c r="AA30" s="131" t="s">
        <v>658</v>
      </c>
      <c r="AB30" s="134" t="s">
        <v>610</v>
      </c>
      <c r="AC30" s="134" t="s">
        <v>222</v>
      </c>
      <c r="AD30" s="134" t="s">
        <v>26</v>
      </c>
      <c r="AE30" s="132" t="s">
        <v>412</v>
      </c>
      <c r="AF30" s="134" t="s">
        <v>96</v>
      </c>
      <c r="AG30" s="134" t="s">
        <v>96</v>
      </c>
      <c r="AH30" s="132">
        <v>20225879</v>
      </c>
      <c r="AI30" s="134" t="s">
        <v>96</v>
      </c>
      <c r="AJ30" s="53" t="s">
        <v>96</v>
      </c>
      <c r="AK30" s="55"/>
      <c r="AL30" s="55"/>
      <c r="AM30" s="56"/>
      <c r="AN30" s="54" t="s">
        <v>642</v>
      </c>
      <c r="AO30" s="66" t="s">
        <v>666</v>
      </c>
      <c r="AP30" s="25"/>
      <c r="AQ30" s="59"/>
      <c r="AR30" s="25"/>
      <c r="AS30" s="25"/>
      <c r="AT30" s="25"/>
      <c r="AU30" s="25"/>
      <c r="AV30" s="25"/>
      <c r="AW30" s="25"/>
      <c r="AX30" s="25"/>
      <c r="AY30" s="25"/>
      <c r="AZ30" s="25"/>
      <c r="BA30" s="25"/>
      <c r="BB30" s="25"/>
      <c r="BC30" s="25"/>
      <c r="BD30" s="25"/>
      <c r="BE30" s="25"/>
      <c r="BF30" s="25"/>
      <c r="BG30" s="25"/>
      <c r="BH30" s="25"/>
      <c r="BI30" s="25"/>
      <c r="BJ30" s="25"/>
      <c r="BK30" s="25"/>
      <c r="BM30" s="26"/>
      <c r="BR30" s="33" t="s">
        <v>331</v>
      </c>
      <c r="BS30" s="44" t="s">
        <v>476</v>
      </c>
    </row>
    <row r="31" spans="2:71" s="22" customFormat="1" ht="45" customHeight="1">
      <c r="B31" s="151" t="s">
        <v>408</v>
      </c>
      <c r="C31" s="131" t="s">
        <v>408</v>
      </c>
      <c r="D31" s="131" t="s">
        <v>449</v>
      </c>
      <c r="E31" s="131" t="s">
        <v>602</v>
      </c>
      <c r="F31" s="131" t="s">
        <v>605</v>
      </c>
      <c r="G31" s="131">
        <v>20225653</v>
      </c>
      <c r="H31" s="132" t="s">
        <v>620</v>
      </c>
      <c r="I31" s="131" t="s">
        <v>710</v>
      </c>
      <c r="J31" s="133" t="s">
        <v>101</v>
      </c>
      <c r="K31" s="134" t="s">
        <v>607</v>
      </c>
      <c r="L31" s="131" t="s">
        <v>102</v>
      </c>
      <c r="M31" s="131" t="s">
        <v>102</v>
      </c>
      <c r="N31" s="131" t="s">
        <v>102</v>
      </c>
      <c r="O31" s="132" t="s">
        <v>102</v>
      </c>
      <c r="P31" s="132" t="str">
        <f>CONCATENATE('[1]Registros'!AT20," ",'[1]Registros'!AU20)</f>
        <v>DELIA AMINTA MORALES BAUTISTA</v>
      </c>
      <c r="Q31" s="131" t="s">
        <v>612</v>
      </c>
      <c r="R31" s="132">
        <v>20371043</v>
      </c>
      <c r="S31" s="132" t="s">
        <v>613</v>
      </c>
      <c r="T31" s="132" t="s">
        <v>868</v>
      </c>
      <c r="U31" s="131" t="s">
        <v>607</v>
      </c>
      <c r="V31" s="134">
        <v>3115848189</v>
      </c>
      <c r="W31" s="134" t="s">
        <v>607</v>
      </c>
      <c r="X31" s="132" t="s">
        <v>420</v>
      </c>
      <c r="Y31" s="132" t="s">
        <v>663</v>
      </c>
      <c r="Z31" s="132" t="s">
        <v>657</v>
      </c>
      <c r="AA31" s="131" t="s">
        <v>658</v>
      </c>
      <c r="AB31" s="134" t="s">
        <v>610</v>
      </c>
      <c r="AC31" s="134" t="s">
        <v>223</v>
      </c>
      <c r="AD31" s="134" t="s">
        <v>98</v>
      </c>
      <c r="AE31" s="132" t="s">
        <v>98</v>
      </c>
      <c r="AF31" s="134" t="s">
        <v>97</v>
      </c>
      <c r="AG31" s="134" t="s">
        <v>40</v>
      </c>
      <c r="AH31" s="132">
        <v>20225653</v>
      </c>
      <c r="AI31" s="134" t="s">
        <v>96</v>
      </c>
      <c r="AJ31" s="53" t="s">
        <v>96</v>
      </c>
      <c r="AK31" s="58"/>
      <c r="AL31" s="58"/>
      <c r="AM31" s="56"/>
      <c r="AN31" s="54" t="s">
        <v>642</v>
      </c>
      <c r="AO31" s="66" t="s">
        <v>666</v>
      </c>
      <c r="AP31" s="25"/>
      <c r="AQ31" s="59"/>
      <c r="AR31" s="25"/>
      <c r="AS31" s="25"/>
      <c r="AT31" s="25"/>
      <c r="AU31" s="25"/>
      <c r="AV31" s="25"/>
      <c r="AW31" s="25"/>
      <c r="AX31" s="25"/>
      <c r="AY31" s="25"/>
      <c r="AZ31" s="25"/>
      <c r="BA31" s="25"/>
      <c r="BB31" s="25"/>
      <c r="BC31" s="25"/>
      <c r="BD31" s="25"/>
      <c r="BE31" s="25"/>
      <c r="BF31" s="25"/>
      <c r="BG31" s="25"/>
      <c r="BH31" s="25"/>
      <c r="BI31" s="25"/>
      <c r="BJ31" s="25"/>
      <c r="BK31" s="25"/>
      <c r="BM31" s="26"/>
      <c r="BR31" s="29" t="s">
        <v>332</v>
      </c>
      <c r="BS31" s="44" t="s">
        <v>477</v>
      </c>
    </row>
    <row r="32" spans="2:71" s="22" customFormat="1" ht="45" customHeight="1">
      <c r="B32" s="151" t="s">
        <v>408</v>
      </c>
      <c r="C32" s="131" t="s">
        <v>408</v>
      </c>
      <c r="D32" s="131" t="s">
        <v>599</v>
      </c>
      <c r="E32" s="131" t="s">
        <v>601</v>
      </c>
      <c r="F32" s="131" t="s">
        <v>604</v>
      </c>
      <c r="G32" s="131">
        <v>20225738</v>
      </c>
      <c r="H32" s="132" t="s">
        <v>713</v>
      </c>
      <c r="I32" s="131" t="s">
        <v>713</v>
      </c>
      <c r="J32" s="133" t="s">
        <v>101</v>
      </c>
      <c r="K32" s="134" t="s">
        <v>607</v>
      </c>
      <c r="L32" s="131" t="s">
        <v>102</v>
      </c>
      <c r="M32" s="131" t="s">
        <v>102</v>
      </c>
      <c r="N32" s="131" t="s">
        <v>102</v>
      </c>
      <c r="O32" s="132" t="s">
        <v>102</v>
      </c>
      <c r="P32" s="132" t="str">
        <f>CONCATENATE('[1]Registros'!AT21," ",'[1]Registros'!AU21)</f>
        <v>Adrian Díaz</v>
      </c>
      <c r="Q32" s="131" t="s">
        <v>612</v>
      </c>
      <c r="R32" s="132">
        <v>1030579749</v>
      </c>
      <c r="S32" s="132" t="s">
        <v>613</v>
      </c>
      <c r="T32" s="132" t="s">
        <v>608</v>
      </c>
      <c r="U32" s="131" t="s">
        <v>903</v>
      </c>
      <c r="V32" s="134" t="s">
        <v>608</v>
      </c>
      <c r="W32" s="134" t="s">
        <v>607</v>
      </c>
      <c r="X32" s="132" t="s">
        <v>420</v>
      </c>
      <c r="Y32" s="132" t="s">
        <v>663</v>
      </c>
      <c r="Z32" s="132" t="s">
        <v>657</v>
      </c>
      <c r="AA32" s="131" t="s">
        <v>658</v>
      </c>
      <c r="AB32" s="134" t="s">
        <v>610</v>
      </c>
      <c r="AC32" s="134" t="s">
        <v>224</v>
      </c>
      <c r="AD32" s="134" t="s">
        <v>98</v>
      </c>
      <c r="AE32" s="132" t="s">
        <v>98</v>
      </c>
      <c r="AF32" s="134" t="s">
        <v>604</v>
      </c>
      <c r="AG32" s="134" t="s">
        <v>41</v>
      </c>
      <c r="AH32" s="132">
        <v>20225738</v>
      </c>
      <c r="AI32" s="134" t="s">
        <v>94</v>
      </c>
      <c r="AJ32" s="53" t="s">
        <v>95</v>
      </c>
      <c r="AK32" s="58"/>
      <c r="AL32" s="58"/>
      <c r="AM32" s="56" t="s">
        <v>660</v>
      </c>
      <c r="AN32" s="54" t="s">
        <v>656</v>
      </c>
      <c r="AO32" s="66" t="s">
        <v>666</v>
      </c>
      <c r="AP32" s="25"/>
      <c r="AQ32" s="59"/>
      <c r="AR32" s="25"/>
      <c r="AS32" s="25"/>
      <c r="AT32" s="25"/>
      <c r="AU32" s="25"/>
      <c r="AV32" s="25"/>
      <c r="AW32" s="25"/>
      <c r="AX32" s="25"/>
      <c r="AY32" s="25"/>
      <c r="AZ32" s="25"/>
      <c r="BA32" s="25"/>
      <c r="BB32" s="25"/>
      <c r="BC32" s="25"/>
      <c r="BD32" s="25"/>
      <c r="BE32" s="25"/>
      <c r="BF32" s="25"/>
      <c r="BG32" s="25"/>
      <c r="BH32" s="25"/>
      <c r="BI32" s="25"/>
      <c r="BJ32" s="25"/>
      <c r="BK32" s="25"/>
      <c r="BM32" s="26"/>
      <c r="BR32" s="29" t="s">
        <v>333</v>
      </c>
      <c r="BS32" s="44" t="s">
        <v>478</v>
      </c>
    </row>
    <row r="33" spans="2:71" s="22" customFormat="1" ht="45" customHeight="1">
      <c r="B33" s="151" t="s">
        <v>408</v>
      </c>
      <c r="C33" s="131" t="s">
        <v>408</v>
      </c>
      <c r="D33" s="131" t="s">
        <v>599</v>
      </c>
      <c r="E33" s="131" t="s">
        <v>602</v>
      </c>
      <c r="F33" s="131" t="s">
        <v>606</v>
      </c>
      <c r="G33" s="131">
        <v>20225773</v>
      </c>
      <c r="H33" s="132" t="s">
        <v>716</v>
      </c>
      <c r="I33" s="131" t="s">
        <v>716</v>
      </c>
      <c r="J33" s="133" t="s">
        <v>101</v>
      </c>
      <c r="K33" s="134" t="s">
        <v>607</v>
      </c>
      <c r="L33" s="131" t="s">
        <v>102</v>
      </c>
      <c r="M33" s="131" t="s">
        <v>102</v>
      </c>
      <c r="N33" s="131" t="s">
        <v>102</v>
      </c>
      <c r="O33" s="132" t="s">
        <v>102</v>
      </c>
      <c r="P33" s="132" t="str">
        <f>CONCATENATE('[1]Registros'!AT22," ",'[1]Registros'!AU22)</f>
        <v>LUZ OMAIRA FUENTES CHAPARRO</v>
      </c>
      <c r="Q33" s="131" t="s">
        <v>612</v>
      </c>
      <c r="R33" s="132">
        <v>39699082</v>
      </c>
      <c r="S33" s="132" t="s">
        <v>661</v>
      </c>
      <c r="T33" s="132" t="s">
        <v>869</v>
      </c>
      <c r="U33" s="131" t="s">
        <v>902</v>
      </c>
      <c r="V33" s="134">
        <v>3167197683</v>
      </c>
      <c r="W33" s="134" t="s">
        <v>607</v>
      </c>
      <c r="X33" s="132" t="s">
        <v>420</v>
      </c>
      <c r="Y33" s="132" t="s">
        <v>663</v>
      </c>
      <c r="Z33" s="132" t="s">
        <v>657</v>
      </c>
      <c r="AA33" s="131" t="s">
        <v>658</v>
      </c>
      <c r="AB33" s="134" t="s">
        <v>610</v>
      </c>
      <c r="AC33" s="134" t="s">
        <v>225</v>
      </c>
      <c r="AD33" s="134" t="s">
        <v>98</v>
      </c>
      <c r="AE33" s="132" t="s">
        <v>98</v>
      </c>
      <c r="AF33" s="134" t="s">
        <v>97</v>
      </c>
      <c r="AG33" s="134" t="s">
        <v>42</v>
      </c>
      <c r="AH33" s="132">
        <v>20225773</v>
      </c>
      <c r="AI33" s="134" t="s">
        <v>96</v>
      </c>
      <c r="AJ33" s="53" t="s">
        <v>96</v>
      </c>
      <c r="AK33" s="55"/>
      <c r="AL33" s="55"/>
      <c r="AM33" s="56"/>
      <c r="AN33" s="54" t="s">
        <v>642</v>
      </c>
      <c r="AO33" s="66" t="s">
        <v>666</v>
      </c>
      <c r="AP33" s="25"/>
      <c r="AQ33" s="59"/>
      <c r="AR33" s="25"/>
      <c r="AS33" s="25"/>
      <c r="AT33" s="25"/>
      <c r="AU33" s="25"/>
      <c r="AV33" s="25"/>
      <c r="AW33" s="25"/>
      <c r="AX33" s="25"/>
      <c r="AY33" s="25"/>
      <c r="AZ33" s="25"/>
      <c r="BA33" s="25"/>
      <c r="BB33" s="25"/>
      <c r="BC33" s="25"/>
      <c r="BD33" s="25"/>
      <c r="BE33" s="25"/>
      <c r="BF33" s="25"/>
      <c r="BG33" s="25"/>
      <c r="BH33" s="25"/>
      <c r="BI33" s="25"/>
      <c r="BJ33" s="25"/>
      <c r="BK33" s="25"/>
      <c r="BM33" s="26"/>
      <c r="BR33" s="29" t="s">
        <v>386</v>
      </c>
      <c r="BS33" s="44" t="s">
        <v>479</v>
      </c>
    </row>
    <row r="34" spans="2:71" s="22" customFormat="1" ht="45" customHeight="1">
      <c r="B34" s="151" t="s">
        <v>408</v>
      </c>
      <c r="C34" s="131" t="s">
        <v>408</v>
      </c>
      <c r="D34" s="131" t="s">
        <v>599</v>
      </c>
      <c r="E34" s="131" t="s">
        <v>601</v>
      </c>
      <c r="F34" s="131" t="s">
        <v>604</v>
      </c>
      <c r="G34" s="131">
        <v>20225815</v>
      </c>
      <c r="H34" s="132" t="s">
        <v>717</v>
      </c>
      <c r="I34" s="131" t="s">
        <v>717</v>
      </c>
      <c r="J34" s="133" t="s">
        <v>101</v>
      </c>
      <c r="K34" s="134" t="s">
        <v>607</v>
      </c>
      <c r="L34" s="131" t="s">
        <v>102</v>
      </c>
      <c r="M34" s="131" t="s">
        <v>102</v>
      </c>
      <c r="N34" s="131" t="s">
        <v>102</v>
      </c>
      <c r="O34" s="132" t="s">
        <v>102</v>
      </c>
      <c r="P34" s="132" t="str">
        <f>CONCATENATE('[1]Registros'!AT23," ",'[1]Registros'!AU23)</f>
        <v>lino leon quemba</v>
      </c>
      <c r="Q34" s="131" t="s">
        <v>612</v>
      </c>
      <c r="R34" s="132">
        <v>17184830</v>
      </c>
      <c r="S34" s="132" t="s">
        <v>613</v>
      </c>
      <c r="T34" s="132" t="s">
        <v>636</v>
      </c>
      <c r="U34" s="131" t="s">
        <v>904</v>
      </c>
      <c r="V34" s="134" t="s">
        <v>636</v>
      </c>
      <c r="W34" s="134" t="s">
        <v>607</v>
      </c>
      <c r="X34" s="132" t="s">
        <v>420</v>
      </c>
      <c r="Y34" s="132" t="s">
        <v>663</v>
      </c>
      <c r="Z34" s="132" t="s">
        <v>657</v>
      </c>
      <c r="AA34" s="131" t="s">
        <v>658</v>
      </c>
      <c r="AB34" s="134" t="s">
        <v>610</v>
      </c>
      <c r="AC34" s="134" t="s">
        <v>226</v>
      </c>
      <c r="AD34" s="134" t="s">
        <v>98</v>
      </c>
      <c r="AE34" s="132" t="s">
        <v>98</v>
      </c>
      <c r="AF34" s="134" t="s">
        <v>96</v>
      </c>
      <c r="AG34" s="134" t="s">
        <v>96</v>
      </c>
      <c r="AH34" s="132">
        <v>20225815</v>
      </c>
      <c r="AI34" s="134" t="s">
        <v>96</v>
      </c>
      <c r="AJ34" s="53" t="s">
        <v>96</v>
      </c>
      <c r="AK34" s="55"/>
      <c r="AL34" s="55"/>
      <c r="AM34" s="56"/>
      <c r="AN34" s="54" t="s">
        <v>642</v>
      </c>
      <c r="AO34" s="66" t="s">
        <v>666</v>
      </c>
      <c r="AP34" s="25"/>
      <c r="AQ34" s="59"/>
      <c r="AR34" s="25"/>
      <c r="AS34" s="25"/>
      <c r="AT34" s="25"/>
      <c r="AU34" s="25"/>
      <c r="AV34" s="25"/>
      <c r="AW34" s="25"/>
      <c r="AX34" s="25"/>
      <c r="AY34" s="25"/>
      <c r="AZ34" s="25"/>
      <c r="BA34" s="25"/>
      <c r="BB34" s="25"/>
      <c r="BC34" s="25"/>
      <c r="BD34" s="25"/>
      <c r="BE34" s="25"/>
      <c r="BF34" s="25"/>
      <c r="BG34" s="25"/>
      <c r="BH34" s="25"/>
      <c r="BI34" s="25"/>
      <c r="BJ34" s="25"/>
      <c r="BK34" s="25"/>
      <c r="BM34" s="26"/>
      <c r="BR34" s="27" t="s">
        <v>334</v>
      </c>
      <c r="BS34" s="44" t="s">
        <v>480</v>
      </c>
    </row>
    <row r="35" spans="2:71" s="22" customFormat="1" ht="45" customHeight="1">
      <c r="B35" s="151" t="s">
        <v>408</v>
      </c>
      <c r="C35" s="131" t="s">
        <v>408</v>
      </c>
      <c r="D35" s="131" t="s">
        <v>599</v>
      </c>
      <c r="E35" s="131" t="s">
        <v>602</v>
      </c>
      <c r="F35" s="131" t="s">
        <v>605</v>
      </c>
      <c r="G35" s="131">
        <v>20225655</v>
      </c>
      <c r="H35" s="132" t="s">
        <v>620</v>
      </c>
      <c r="I35" s="131" t="s">
        <v>710</v>
      </c>
      <c r="J35" s="133" t="s">
        <v>101</v>
      </c>
      <c r="K35" s="134" t="s">
        <v>607</v>
      </c>
      <c r="L35" s="131" t="s">
        <v>102</v>
      </c>
      <c r="M35" s="131" t="s">
        <v>102</v>
      </c>
      <c r="N35" s="131" t="s">
        <v>102</v>
      </c>
      <c r="O35" s="132" t="s">
        <v>102</v>
      </c>
      <c r="P35" s="132" t="str">
        <f>CONCATENATE('[1]Registros'!AT24," ",'[1]Registros'!AU24)</f>
        <v>NEIRO ALEXANDER RODRIGUEZ</v>
      </c>
      <c r="Q35" s="131" t="s">
        <v>612</v>
      </c>
      <c r="R35" s="132">
        <v>1077976219</v>
      </c>
      <c r="S35" s="132" t="s">
        <v>613</v>
      </c>
      <c r="T35" s="132" t="s">
        <v>607</v>
      </c>
      <c r="U35" s="131" t="s">
        <v>607</v>
      </c>
      <c r="V35" s="134">
        <v>3123139393</v>
      </c>
      <c r="W35" s="134" t="s">
        <v>607</v>
      </c>
      <c r="X35" s="132" t="s">
        <v>420</v>
      </c>
      <c r="Y35" s="132" t="s">
        <v>663</v>
      </c>
      <c r="Z35" s="132" t="s">
        <v>657</v>
      </c>
      <c r="AA35" s="131" t="s">
        <v>658</v>
      </c>
      <c r="AB35" s="134" t="s">
        <v>610</v>
      </c>
      <c r="AC35" s="134" t="s">
        <v>227</v>
      </c>
      <c r="AD35" s="134" t="s">
        <v>98</v>
      </c>
      <c r="AE35" s="132" t="s">
        <v>98</v>
      </c>
      <c r="AF35" s="134" t="s">
        <v>97</v>
      </c>
      <c r="AG35" s="134" t="s">
        <v>43</v>
      </c>
      <c r="AH35" s="132">
        <v>20225655</v>
      </c>
      <c r="AI35" s="134" t="s">
        <v>96</v>
      </c>
      <c r="AJ35" s="53" t="s">
        <v>96</v>
      </c>
      <c r="AK35" s="55"/>
      <c r="AL35" s="55"/>
      <c r="AM35" s="56"/>
      <c r="AN35" s="54" t="s">
        <v>642</v>
      </c>
      <c r="AO35" s="66" t="s">
        <v>666</v>
      </c>
      <c r="AP35" s="25"/>
      <c r="AQ35" s="59"/>
      <c r="AR35" s="25"/>
      <c r="AS35" s="25"/>
      <c r="AT35" s="25"/>
      <c r="AU35" s="25"/>
      <c r="AV35" s="25"/>
      <c r="AW35" s="25"/>
      <c r="AX35" s="25"/>
      <c r="AY35" s="25"/>
      <c r="AZ35" s="25"/>
      <c r="BA35" s="25"/>
      <c r="BB35" s="25"/>
      <c r="BC35" s="25"/>
      <c r="BD35" s="25"/>
      <c r="BE35" s="25"/>
      <c r="BF35" s="25"/>
      <c r="BG35" s="25"/>
      <c r="BH35" s="25"/>
      <c r="BI35" s="25"/>
      <c r="BJ35" s="25"/>
      <c r="BK35" s="25"/>
      <c r="BM35" s="26"/>
      <c r="BR35" s="29" t="s">
        <v>335</v>
      </c>
      <c r="BS35" s="44" t="s">
        <v>481</v>
      </c>
    </row>
    <row r="36" spans="2:71" s="22" customFormat="1" ht="45" customHeight="1">
      <c r="B36" s="151" t="s">
        <v>408</v>
      </c>
      <c r="C36" s="131" t="s">
        <v>408</v>
      </c>
      <c r="D36" s="131" t="s">
        <v>464</v>
      </c>
      <c r="E36" s="131" t="s">
        <v>411</v>
      </c>
      <c r="F36" s="131" t="s">
        <v>606</v>
      </c>
      <c r="G36" s="131">
        <v>20225776</v>
      </c>
      <c r="H36" s="132" t="s">
        <v>716</v>
      </c>
      <c r="I36" s="131" t="s">
        <v>716</v>
      </c>
      <c r="J36" s="133" t="str">
        <f>CONCATENATE('[1]Registros'!AK25," ",'[1]Registros'!AL25)</f>
        <v>OMAR CASTRO BENAVIDEZ</v>
      </c>
      <c r="K36" s="134">
        <v>1069262148</v>
      </c>
      <c r="L36" s="131" t="s">
        <v>607</v>
      </c>
      <c r="M36" s="131" t="s">
        <v>638</v>
      </c>
      <c r="N36" s="131" t="s">
        <v>607</v>
      </c>
      <c r="O36" s="132">
        <v>3192843363</v>
      </c>
      <c r="P36" s="132" t="str">
        <f>CONCATENATE('[1]Registros'!AT25," ",'[1]Registros'!AU25)</f>
        <v>MARIA ISABEL CASTRO GOMEZ</v>
      </c>
      <c r="Q36" s="131" t="s">
        <v>612</v>
      </c>
      <c r="R36" s="132" t="s">
        <v>99</v>
      </c>
      <c r="S36" s="132" t="s">
        <v>661</v>
      </c>
      <c r="T36" s="132" t="s">
        <v>607</v>
      </c>
      <c r="U36" s="131" t="s">
        <v>607</v>
      </c>
      <c r="V36" s="134">
        <v>3192843363</v>
      </c>
      <c r="W36" s="134" t="s">
        <v>634</v>
      </c>
      <c r="X36" s="132" t="s">
        <v>420</v>
      </c>
      <c r="Y36" s="132" t="s">
        <v>663</v>
      </c>
      <c r="Z36" s="132" t="s">
        <v>657</v>
      </c>
      <c r="AA36" s="131" t="s">
        <v>658</v>
      </c>
      <c r="AB36" s="134" t="s">
        <v>610</v>
      </c>
      <c r="AC36" s="134" t="s">
        <v>228</v>
      </c>
      <c r="AD36" s="134" t="s">
        <v>27</v>
      </c>
      <c r="AE36" s="132" t="s">
        <v>667</v>
      </c>
      <c r="AF36" s="134" t="s">
        <v>96</v>
      </c>
      <c r="AG36" s="134" t="s">
        <v>96</v>
      </c>
      <c r="AH36" s="132">
        <v>20225776</v>
      </c>
      <c r="AI36" s="134" t="s">
        <v>96</v>
      </c>
      <c r="AJ36" s="53" t="s">
        <v>96</v>
      </c>
      <c r="AK36" s="55"/>
      <c r="AL36" s="55"/>
      <c r="AM36" s="56"/>
      <c r="AN36" s="54" t="s">
        <v>642</v>
      </c>
      <c r="AO36" s="66" t="s">
        <v>666</v>
      </c>
      <c r="AP36" s="25"/>
      <c r="AQ36" s="59"/>
      <c r="AR36" s="25"/>
      <c r="AS36" s="25"/>
      <c r="AT36" s="25"/>
      <c r="AU36" s="25"/>
      <c r="AV36" s="25"/>
      <c r="AW36" s="25"/>
      <c r="AX36" s="25"/>
      <c r="AY36" s="25"/>
      <c r="AZ36" s="25"/>
      <c r="BA36" s="25"/>
      <c r="BB36" s="25"/>
      <c r="BC36" s="25"/>
      <c r="BD36" s="25"/>
      <c r="BE36" s="25"/>
      <c r="BF36" s="25"/>
      <c r="BG36" s="25"/>
      <c r="BH36" s="25"/>
      <c r="BI36" s="25"/>
      <c r="BJ36" s="25"/>
      <c r="BK36" s="25"/>
      <c r="BM36" s="26"/>
      <c r="BR36" s="29" t="s">
        <v>336</v>
      </c>
      <c r="BS36" s="44" t="s">
        <v>482</v>
      </c>
    </row>
    <row r="37" spans="2:71" s="22" customFormat="1" ht="45" customHeight="1">
      <c r="B37" s="151" t="s">
        <v>408</v>
      </c>
      <c r="C37" s="131" t="s">
        <v>408</v>
      </c>
      <c r="D37" s="131" t="s">
        <v>503</v>
      </c>
      <c r="E37" s="131" t="s">
        <v>601</v>
      </c>
      <c r="F37" s="131" t="s">
        <v>604</v>
      </c>
      <c r="G37" s="131">
        <v>20225880</v>
      </c>
      <c r="H37" s="132" t="s">
        <v>718</v>
      </c>
      <c r="I37" s="131" t="s">
        <v>718</v>
      </c>
      <c r="J37" s="133" t="str">
        <f>CONCATENATE('[1]Registros'!AK26," ",'[1]Registros'!AL26)</f>
        <v>Luz Yenny Montes Santa</v>
      </c>
      <c r="K37" s="134" t="s">
        <v>607</v>
      </c>
      <c r="L37" s="131" t="s">
        <v>608</v>
      </c>
      <c r="M37" s="131" t="s">
        <v>608</v>
      </c>
      <c r="N37" s="131" t="s">
        <v>790</v>
      </c>
      <c r="O37" s="132" t="s">
        <v>857</v>
      </c>
      <c r="P37" s="132" t="str">
        <f>CONCATENATE('[1]Registros'!AT26," ",'[1]Registros'!AU26)</f>
        <v>Maria Cristina Santa Romero</v>
      </c>
      <c r="Q37" s="131" t="s">
        <v>612</v>
      </c>
      <c r="R37" s="132">
        <v>51961812</v>
      </c>
      <c r="S37" s="132" t="s">
        <v>613</v>
      </c>
      <c r="T37" s="132" t="s">
        <v>608</v>
      </c>
      <c r="U37" s="131" t="s">
        <v>790</v>
      </c>
      <c r="V37" s="134" t="s">
        <v>857</v>
      </c>
      <c r="W37" s="134" t="s">
        <v>608</v>
      </c>
      <c r="X37" s="132" t="s">
        <v>420</v>
      </c>
      <c r="Y37" s="132" t="s">
        <v>663</v>
      </c>
      <c r="Z37" s="132" t="s">
        <v>657</v>
      </c>
      <c r="AA37" s="131" t="s">
        <v>658</v>
      </c>
      <c r="AB37" s="134" t="s">
        <v>610</v>
      </c>
      <c r="AC37" s="134" t="s">
        <v>229</v>
      </c>
      <c r="AD37" s="134" t="s">
        <v>98</v>
      </c>
      <c r="AE37" s="132" t="s">
        <v>98</v>
      </c>
      <c r="AF37" s="134" t="s">
        <v>96</v>
      </c>
      <c r="AG37" s="134" t="s">
        <v>96</v>
      </c>
      <c r="AH37" s="132">
        <v>20225880</v>
      </c>
      <c r="AI37" s="134" t="s">
        <v>96</v>
      </c>
      <c r="AJ37" s="53" t="s">
        <v>96</v>
      </c>
      <c r="AK37" s="55"/>
      <c r="AL37" s="55"/>
      <c r="AM37" s="56"/>
      <c r="AN37" s="54" t="s">
        <v>642</v>
      </c>
      <c r="AO37" s="66" t="s">
        <v>666</v>
      </c>
      <c r="AP37" s="25"/>
      <c r="AQ37" s="59"/>
      <c r="AR37" s="25"/>
      <c r="AS37" s="25"/>
      <c r="AT37" s="25"/>
      <c r="AU37" s="25"/>
      <c r="AV37" s="25"/>
      <c r="AW37" s="25"/>
      <c r="AX37" s="25"/>
      <c r="AY37" s="25"/>
      <c r="AZ37" s="25"/>
      <c r="BA37" s="25"/>
      <c r="BB37" s="25"/>
      <c r="BC37" s="25"/>
      <c r="BD37" s="25"/>
      <c r="BE37" s="25"/>
      <c r="BF37" s="25"/>
      <c r="BG37" s="25"/>
      <c r="BH37" s="25"/>
      <c r="BI37" s="25"/>
      <c r="BJ37" s="25"/>
      <c r="BK37" s="25"/>
      <c r="BM37" s="26"/>
      <c r="BR37" s="33" t="s">
        <v>337</v>
      </c>
      <c r="BS37" s="44" t="s">
        <v>483</v>
      </c>
    </row>
    <row r="38" spans="2:71" s="22" customFormat="1" ht="45" customHeight="1">
      <c r="B38" s="151" t="s">
        <v>408</v>
      </c>
      <c r="C38" s="131" t="s">
        <v>408</v>
      </c>
      <c r="D38" s="131" t="s">
        <v>503</v>
      </c>
      <c r="E38" s="131" t="s">
        <v>410</v>
      </c>
      <c r="F38" s="131" t="s">
        <v>604</v>
      </c>
      <c r="G38" s="131">
        <v>20225774</v>
      </c>
      <c r="H38" s="132" t="s">
        <v>716</v>
      </c>
      <c r="I38" s="131" t="s">
        <v>716</v>
      </c>
      <c r="J38" s="133" t="str">
        <f>CONCATENATE('[1]Registros'!AK27," ",'[1]Registros'!AL27)</f>
        <v>YEIMMY NATHALYA TORRES RUIZ</v>
      </c>
      <c r="K38" s="134">
        <v>1070961924</v>
      </c>
      <c r="L38" s="131" t="s">
        <v>607</v>
      </c>
      <c r="M38" s="131" t="s">
        <v>766</v>
      </c>
      <c r="N38" s="131" t="s">
        <v>791</v>
      </c>
      <c r="O38" s="132">
        <v>3123187110</v>
      </c>
      <c r="P38" s="132" t="str">
        <f>CONCATENATE('[1]Registros'!AT27," ",'[1]Registros'!AU27)</f>
        <v>HELIO OLMOS CHARRY</v>
      </c>
      <c r="Q38" s="131" t="s">
        <v>612</v>
      </c>
      <c r="R38" s="132">
        <v>17324798</v>
      </c>
      <c r="S38" s="132" t="s">
        <v>613</v>
      </c>
      <c r="T38" s="132" t="s">
        <v>766</v>
      </c>
      <c r="U38" s="131" t="s">
        <v>607</v>
      </c>
      <c r="V38" s="134" t="s">
        <v>607</v>
      </c>
      <c r="W38" s="134" t="s">
        <v>614</v>
      </c>
      <c r="X38" s="132" t="s">
        <v>420</v>
      </c>
      <c r="Y38" s="132" t="s">
        <v>663</v>
      </c>
      <c r="Z38" s="132" t="s">
        <v>657</v>
      </c>
      <c r="AA38" s="131" t="s">
        <v>658</v>
      </c>
      <c r="AB38" s="134" t="s">
        <v>610</v>
      </c>
      <c r="AC38" s="134" t="s">
        <v>221</v>
      </c>
      <c r="AD38" s="134" t="s">
        <v>641</v>
      </c>
      <c r="AE38" s="132" t="s">
        <v>412</v>
      </c>
      <c r="AF38" s="134" t="s">
        <v>96</v>
      </c>
      <c r="AG38" s="134" t="s">
        <v>96</v>
      </c>
      <c r="AH38" s="132">
        <v>20225774</v>
      </c>
      <c r="AI38" s="134" t="s">
        <v>96</v>
      </c>
      <c r="AJ38" s="53" t="s">
        <v>96</v>
      </c>
      <c r="AK38" s="55"/>
      <c r="AL38" s="55"/>
      <c r="AM38" s="56"/>
      <c r="AN38" s="54" t="s">
        <v>642</v>
      </c>
      <c r="AO38" s="66" t="s">
        <v>666</v>
      </c>
      <c r="AP38" s="25"/>
      <c r="AQ38" s="59"/>
      <c r="AR38" s="25"/>
      <c r="AS38" s="25"/>
      <c r="AT38" s="25"/>
      <c r="AU38" s="25"/>
      <c r="AV38" s="25"/>
      <c r="AW38" s="25"/>
      <c r="AX38" s="25"/>
      <c r="AY38" s="25"/>
      <c r="AZ38" s="25"/>
      <c r="BA38" s="25"/>
      <c r="BB38" s="25"/>
      <c r="BC38" s="25"/>
      <c r="BD38" s="25"/>
      <c r="BE38" s="25"/>
      <c r="BF38" s="25"/>
      <c r="BG38" s="25"/>
      <c r="BH38" s="25"/>
      <c r="BI38" s="25"/>
      <c r="BJ38" s="25"/>
      <c r="BK38" s="25"/>
      <c r="BM38" s="26"/>
      <c r="BR38" s="29" t="s">
        <v>338</v>
      </c>
      <c r="BS38" s="44" t="s">
        <v>484</v>
      </c>
    </row>
    <row r="39" spans="2:71" s="22" customFormat="1" ht="45" customHeight="1">
      <c r="B39" s="151" t="s">
        <v>408</v>
      </c>
      <c r="C39" s="131" t="s">
        <v>408</v>
      </c>
      <c r="D39" s="131" t="s">
        <v>599</v>
      </c>
      <c r="E39" s="131" t="s">
        <v>600</v>
      </c>
      <c r="F39" s="131" t="s">
        <v>606</v>
      </c>
      <c r="G39" s="131">
        <v>20225775</v>
      </c>
      <c r="H39" s="132" t="s">
        <v>716</v>
      </c>
      <c r="I39" s="131" t="s">
        <v>716</v>
      </c>
      <c r="J39" s="133" t="str">
        <f>CONCATENATE('[1]Registros'!AK28," ",'[1]Registros'!AL28)</f>
        <v>ELKIN MANUEL LEMOS MENDOZA</v>
      </c>
      <c r="K39" s="134">
        <v>79576708</v>
      </c>
      <c r="L39" s="131" t="s">
        <v>734</v>
      </c>
      <c r="M39" s="131" t="s">
        <v>664</v>
      </c>
      <c r="N39" s="131" t="s">
        <v>792</v>
      </c>
      <c r="O39" s="132">
        <v>3195340101</v>
      </c>
      <c r="P39" s="132" t="str">
        <f>CONCATENATE('[1]Registros'!AT28," ",'[1]Registros'!AU28)</f>
        <v>LUIS ALBERTO MORALES MUNAR</v>
      </c>
      <c r="Q39" s="131" t="s">
        <v>612</v>
      </c>
      <c r="R39" s="132">
        <v>6755490</v>
      </c>
      <c r="S39" s="132" t="s">
        <v>662</v>
      </c>
      <c r="T39" s="132" t="s">
        <v>734</v>
      </c>
      <c r="U39" s="131" t="s">
        <v>792</v>
      </c>
      <c r="V39" s="134">
        <v>3195340101</v>
      </c>
      <c r="W39" s="134" t="s">
        <v>269</v>
      </c>
      <c r="X39" s="132" t="s">
        <v>420</v>
      </c>
      <c r="Y39" s="132" t="s">
        <v>663</v>
      </c>
      <c r="Z39" s="132" t="s">
        <v>657</v>
      </c>
      <c r="AA39" s="131" t="s">
        <v>658</v>
      </c>
      <c r="AB39" s="134" t="s">
        <v>610</v>
      </c>
      <c r="AC39" s="134" t="s">
        <v>220</v>
      </c>
      <c r="AD39" s="134" t="s">
        <v>98</v>
      </c>
      <c r="AE39" s="132" t="s">
        <v>98</v>
      </c>
      <c r="AF39" s="134" t="s">
        <v>96</v>
      </c>
      <c r="AG39" s="134" t="s">
        <v>96</v>
      </c>
      <c r="AH39" s="132">
        <v>20225775</v>
      </c>
      <c r="AI39" s="134" t="s">
        <v>96</v>
      </c>
      <c r="AJ39" s="53" t="s">
        <v>96</v>
      </c>
      <c r="AK39" s="55"/>
      <c r="AL39" s="55"/>
      <c r="AM39" s="56"/>
      <c r="AN39" s="54" t="s">
        <v>642</v>
      </c>
      <c r="AO39" s="66" t="s">
        <v>666</v>
      </c>
      <c r="AP39" s="25"/>
      <c r="AQ39" s="59"/>
      <c r="AR39" s="25"/>
      <c r="AS39" s="25"/>
      <c r="AT39" s="25"/>
      <c r="AU39" s="25"/>
      <c r="AV39" s="25"/>
      <c r="AW39" s="25"/>
      <c r="AX39" s="25"/>
      <c r="AY39" s="25"/>
      <c r="AZ39" s="25"/>
      <c r="BA39" s="25"/>
      <c r="BB39" s="25"/>
      <c r="BC39" s="25"/>
      <c r="BD39" s="25"/>
      <c r="BE39" s="25"/>
      <c r="BF39" s="25"/>
      <c r="BG39" s="25"/>
      <c r="BH39" s="25"/>
      <c r="BI39" s="25"/>
      <c r="BJ39" s="25"/>
      <c r="BK39" s="25"/>
      <c r="BM39" s="26"/>
      <c r="BR39" s="28" t="s">
        <v>339</v>
      </c>
      <c r="BS39" s="44" t="s">
        <v>485</v>
      </c>
    </row>
    <row r="40" spans="2:71" s="22" customFormat="1" ht="45" customHeight="1">
      <c r="B40" s="151" t="s">
        <v>408</v>
      </c>
      <c r="C40" s="131" t="s">
        <v>408</v>
      </c>
      <c r="D40" s="131" t="s">
        <v>599</v>
      </c>
      <c r="E40" s="131" t="s">
        <v>617</v>
      </c>
      <c r="F40" s="131" t="s">
        <v>604</v>
      </c>
      <c r="G40" s="131">
        <v>20225907</v>
      </c>
      <c r="H40" s="132" t="s">
        <v>712</v>
      </c>
      <c r="I40" s="131" t="s">
        <v>712</v>
      </c>
      <c r="J40" s="133" t="s">
        <v>101</v>
      </c>
      <c r="K40" s="134" t="s">
        <v>102</v>
      </c>
      <c r="L40" s="131" t="s">
        <v>102</v>
      </c>
      <c r="M40" s="131" t="s">
        <v>102</v>
      </c>
      <c r="N40" s="131" t="s">
        <v>102</v>
      </c>
      <c r="O40" s="132" t="s">
        <v>102</v>
      </c>
      <c r="P40" s="132" t="str">
        <f>CONCATENATE('[1]Registros'!AT29," ",'[1]Registros'!AU29)</f>
        <v>SAMARITANA NO PAGA</v>
      </c>
      <c r="Q40" s="131" t="s">
        <v>612</v>
      </c>
      <c r="R40" s="132" t="s">
        <v>99</v>
      </c>
      <c r="S40" s="132" t="s">
        <v>613</v>
      </c>
      <c r="T40" s="132" t="s">
        <v>607</v>
      </c>
      <c r="U40" s="131" t="s">
        <v>905</v>
      </c>
      <c r="V40" s="134" t="s">
        <v>607</v>
      </c>
      <c r="W40" s="134" t="s">
        <v>607</v>
      </c>
      <c r="X40" s="132" t="s">
        <v>420</v>
      </c>
      <c r="Y40" s="132" t="s">
        <v>663</v>
      </c>
      <c r="Z40" s="132" t="s">
        <v>657</v>
      </c>
      <c r="AA40" s="131" t="s">
        <v>658</v>
      </c>
      <c r="AB40" s="134" t="s">
        <v>610</v>
      </c>
      <c r="AC40" s="134" t="s">
        <v>219</v>
      </c>
      <c r="AD40" s="134" t="s">
        <v>35</v>
      </c>
      <c r="AE40" s="132" t="s">
        <v>412</v>
      </c>
      <c r="AF40" s="134" t="s">
        <v>96</v>
      </c>
      <c r="AG40" s="134" t="s">
        <v>96</v>
      </c>
      <c r="AH40" s="132">
        <v>20225907</v>
      </c>
      <c r="AI40" s="134" t="s">
        <v>96</v>
      </c>
      <c r="AJ40" s="53" t="s">
        <v>96</v>
      </c>
      <c r="AK40" s="55"/>
      <c r="AL40" s="55"/>
      <c r="AM40" s="56"/>
      <c r="AN40" s="54" t="s">
        <v>642</v>
      </c>
      <c r="AO40" s="66" t="s">
        <v>666</v>
      </c>
      <c r="AP40" s="25"/>
      <c r="AQ40" s="59"/>
      <c r="AR40" s="25"/>
      <c r="AS40" s="25"/>
      <c r="AT40" s="25"/>
      <c r="AU40" s="25"/>
      <c r="AV40" s="25"/>
      <c r="AW40" s="25"/>
      <c r="AX40" s="25"/>
      <c r="AY40" s="25"/>
      <c r="AZ40" s="25"/>
      <c r="BA40" s="25"/>
      <c r="BB40" s="25"/>
      <c r="BC40" s="25"/>
      <c r="BD40" s="25"/>
      <c r="BE40" s="25"/>
      <c r="BF40" s="25"/>
      <c r="BG40" s="25"/>
      <c r="BH40" s="25"/>
      <c r="BI40" s="25"/>
      <c r="BJ40" s="25"/>
      <c r="BK40" s="25"/>
      <c r="BM40" s="26"/>
      <c r="BR40" s="29" t="s">
        <v>340</v>
      </c>
      <c r="BS40" s="44" t="s">
        <v>486</v>
      </c>
    </row>
    <row r="41" spans="2:71" s="22" customFormat="1" ht="45" customHeight="1">
      <c r="B41" s="151" t="s">
        <v>408</v>
      </c>
      <c r="C41" s="131" t="s">
        <v>408</v>
      </c>
      <c r="D41" s="131" t="s">
        <v>599</v>
      </c>
      <c r="E41" s="131" t="s">
        <v>601</v>
      </c>
      <c r="F41" s="131" t="s">
        <v>604</v>
      </c>
      <c r="G41" s="131">
        <v>20225777</v>
      </c>
      <c r="H41" s="132" t="s">
        <v>716</v>
      </c>
      <c r="I41" s="131" t="s">
        <v>716</v>
      </c>
      <c r="J41" s="133" t="str">
        <f>CONCATENATE('[1]Registros'!AK30," ",'[1]Registros'!AL30)</f>
        <v>LUIS GABRIEL GONZALEZ GARCIA</v>
      </c>
      <c r="K41" s="134" t="s">
        <v>607</v>
      </c>
      <c r="L41" s="131" t="s">
        <v>607</v>
      </c>
      <c r="M41" s="131" t="s">
        <v>607</v>
      </c>
      <c r="N41" s="131" t="s">
        <v>793</v>
      </c>
      <c r="O41" s="132">
        <v>3125488168</v>
      </c>
      <c r="P41" s="132" t="str">
        <f>CONCATENATE('[1]Registros'!AT30," ",'[1]Registros'!AU30)</f>
        <v>LEDIS DEL CARMEN GARCIA DURAN</v>
      </c>
      <c r="Q41" s="131" t="s">
        <v>612</v>
      </c>
      <c r="R41" s="132">
        <v>30824286</v>
      </c>
      <c r="S41" s="132" t="s">
        <v>661</v>
      </c>
      <c r="T41" s="132" t="s">
        <v>607</v>
      </c>
      <c r="U41" s="131" t="s">
        <v>793</v>
      </c>
      <c r="V41" s="134">
        <v>3125488168</v>
      </c>
      <c r="W41" s="134" t="s">
        <v>607</v>
      </c>
      <c r="X41" s="132" t="s">
        <v>420</v>
      </c>
      <c r="Y41" s="132" t="s">
        <v>663</v>
      </c>
      <c r="Z41" s="132" t="s">
        <v>657</v>
      </c>
      <c r="AA41" s="131" t="s">
        <v>658</v>
      </c>
      <c r="AB41" s="134" t="s">
        <v>610</v>
      </c>
      <c r="AC41" s="134" t="s">
        <v>159</v>
      </c>
      <c r="AD41" s="134" t="s">
        <v>98</v>
      </c>
      <c r="AE41" s="132" t="s">
        <v>98</v>
      </c>
      <c r="AF41" s="134" t="s">
        <v>96</v>
      </c>
      <c r="AG41" s="134" t="s">
        <v>96</v>
      </c>
      <c r="AH41" s="132">
        <v>20225777</v>
      </c>
      <c r="AI41" s="134" t="s">
        <v>96</v>
      </c>
      <c r="AJ41" s="53" t="s">
        <v>96</v>
      </c>
      <c r="AK41" s="55"/>
      <c r="AL41" s="55"/>
      <c r="AM41" s="56"/>
      <c r="AN41" s="54" t="s">
        <v>642</v>
      </c>
      <c r="AO41" s="66" t="s">
        <v>666</v>
      </c>
      <c r="AP41" s="25"/>
      <c r="AQ41" s="59"/>
      <c r="AR41" s="25"/>
      <c r="AS41" s="25"/>
      <c r="AT41" s="25"/>
      <c r="AU41" s="25"/>
      <c r="AV41" s="25"/>
      <c r="AW41" s="25"/>
      <c r="AX41" s="25"/>
      <c r="AY41" s="25"/>
      <c r="AZ41" s="25"/>
      <c r="BA41" s="25"/>
      <c r="BB41" s="25"/>
      <c r="BC41" s="25"/>
      <c r="BD41" s="25"/>
      <c r="BE41" s="25"/>
      <c r="BF41" s="25"/>
      <c r="BG41" s="25"/>
      <c r="BH41" s="25"/>
      <c r="BI41" s="25"/>
      <c r="BJ41" s="25"/>
      <c r="BK41" s="25"/>
      <c r="BM41" s="26"/>
      <c r="BR41" s="29" t="s">
        <v>341</v>
      </c>
      <c r="BS41" s="44" t="s">
        <v>487</v>
      </c>
    </row>
    <row r="42" spans="2:71" s="22" customFormat="1" ht="45" customHeight="1">
      <c r="B42" s="151" t="s">
        <v>408</v>
      </c>
      <c r="C42" s="131" t="s">
        <v>408</v>
      </c>
      <c r="D42" s="131" t="s">
        <v>599</v>
      </c>
      <c r="E42" s="131" t="s">
        <v>410</v>
      </c>
      <c r="F42" s="131" t="s">
        <v>606</v>
      </c>
      <c r="G42" s="131">
        <v>20225740</v>
      </c>
      <c r="H42" s="132" t="s">
        <v>719</v>
      </c>
      <c r="I42" s="131" t="s">
        <v>719</v>
      </c>
      <c r="J42" s="133" t="str">
        <f>CONCATENATE('[1]Registros'!AK31," ",'[1]Registros'!AL31)</f>
        <v>MELBA NUBIA GONZALEZ RODRIGUEZ</v>
      </c>
      <c r="K42" s="134">
        <v>52067349</v>
      </c>
      <c r="L42" s="131" t="s">
        <v>735</v>
      </c>
      <c r="M42" s="131" t="s">
        <v>607</v>
      </c>
      <c r="N42" s="131" t="s">
        <v>794</v>
      </c>
      <c r="O42" s="132">
        <v>3123267121</v>
      </c>
      <c r="P42" s="132" t="str">
        <f>CONCATENATE('[1]Registros'!AT31," ",'[1]Registros'!AU31)</f>
        <v>JORGE ELADIO GONZALEZ RODRIGUEZ</v>
      </c>
      <c r="Q42" s="131" t="s">
        <v>612</v>
      </c>
      <c r="R42" s="132">
        <v>220754</v>
      </c>
      <c r="S42" s="132" t="s">
        <v>661</v>
      </c>
      <c r="T42" s="132" t="s">
        <v>735</v>
      </c>
      <c r="U42" s="131" t="s">
        <v>794</v>
      </c>
      <c r="V42" s="134">
        <v>3123267121</v>
      </c>
      <c r="W42" s="134" t="s">
        <v>614</v>
      </c>
      <c r="X42" s="132" t="s">
        <v>420</v>
      </c>
      <c r="Y42" s="132" t="s">
        <v>663</v>
      </c>
      <c r="Z42" s="132" t="s">
        <v>657</v>
      </c>
      <c r="AA42" s="131" t="s">
        <v>658</v>
      </c>
      <c r="AB42" s="134" t="s">
        <v>610</v>
      </c>
      <c r="AC42" s="134" t="s">
        <v>160</v>
      </c>
      <c r="AD42" s="134" t="s">
        <v>640</v>
      </c>
      <c r="AE42" s="132" t="s">
        <v>665</v>
      </c>
      <c r="AF42" s="134" t="s">
        <v>604</v>
      </c>
      <c r="AG42" s="134" t="s">
        <v>44</v>
      </c>
      <c r="AH42" s="132">
        <v>20225740</v>
      </c>
      <c r="AI42" s="134" t="s">
        <v>94</v>
      </c>
      <c r="AJ42" s="53" t="s">
        <v>95</v>
      </c>
      <c r="AK42" s="55"/>
      <c r="AL42" s="55"/>
      <c r="AM42" s="56" t="s">
        <v>660</v>
      </c>
      <c r="AN42" s="54" t="s">
        <v>656</v>
      </c>
      <c r="AO42" s="66" t="s">
        <v>666</v>
      </c>
      <c r="AP42" s="25"/>
      <c r="AQ42" s="59"/>
      <c r="AR42" s="25"/>
      <c r="AS42" s="25"/>
      <c r="AT42" s="25"/>
      <c r="AU42" s="25"/>
      <c r="AV42" s="25"/>
      <c r="AW42" s="25"/>
      <c r="AX42" s="25"/>
      <c r="AY42" s="25"/>
      <c r="AZ42" s="25"/>
      <c r="BA42" s="25"/>
      <c r="BB42" s="25"/>
      <c r="BC42" s="25"/>
      <c r="BD42" s="25"/>
      <c r="BE42" s="25"/>
      <c r="BF42" s="25"/>
      <c r="BG42" s="25"/>
      <c r="BH42" s="25"/>
      <c r="BI42" s="25"/>
      <c r="BJ42" s="25"/>
      <c r="BK42" s="25"/>
      <c r="BM42" s="26"/>
      <c r="BR42" s="29" t="s">
        <v>342</v>
      </c>
      <c r="BS42" s="44" t="s">
        <v>488</v>
      </c>
    </row>
    <row r="43" spans="2:71" s="22" customFormat="1" ht="45" customHeight="1">
      <c r="B43" s="151" t="s">
        <v>408</v>
      </c>
      <c r="C43" s="131" t="s">
        <v>408</v>
      </c>
      <c r="D43" s="131" t="s">
        <v>599</v>
      </c>
      <c r="E43" s="131" t="s">
        <v>601</v>
      </c>
      <c r="F43" s="131" t="s">
        <v>603</v>
      </c>
      <c r="G43" s="131">
        <v>20225836</v>
      </c>
      <c r="H43" s="132" t="s">
        <v>720</v>
      </c>
      <c r="I43" s="131" t="s">
        <v>711</v>
      </c>
      <c r="J43" s="133" t="str">
        <f>CONCATENATE('[1]Registros'!AK32," ",'[1]Registros'!AL32)</f>
        <v>CLARA INES GONZALEZ GONZALEZ</v>
      </c>
      <c r="K43" s="134">
        <v>52826677</v>
      </c>
      <c r="L43" s="131" t="s">
        <v>736</v>
      </c>
      <c r="M43" s="131" t="s">
        <v>664</v>
      </c>
      <c r="N43" s="131"/>
      <c r="O43" s="132">
        <v>3144349977</v>
      </c>
      <c r="P43" s="132" t="str">
        <f>CONCATENATE('[1]Registros'!AT32," ",'[1]Registros'!AU32)</f>
        <v>GREGORIO GONZALEZ</v>
      </c>
      <c r="Q43" s="131" t="s">
        <v>612</v>
      </c>
      <c r="R43" s="132">
        <v>5662383</v>
      </c>
      <c r="S43" s="132" t="s">
        <v>661</v>
      </c>
      <c r="T43" s="132" t="s">
        <v>736</v>
      </c>
      <c r="U43" s="131" t="s">
        <v>607</v>
      </c>
      <c r="V43" s="134">
        <v>3144349977</v>
      </c>
      <c r="W43" s="134" t="s">
        <v>270</v>
      </c>
      <c r="X43" s="132" t="s">
        <v>420</v>
      </c>
      <c r="Y43" s="132" t="s">
        <v>663</v>
      </c>
      <c r="Z43" s="132" t="s">
        <v>657</v>
      </c>
      <c r="AA43" s="131" t="s">
        <v>658</v>
      </c>
      <c r="AB43" s="134" t="s">
        <v>610</v>
      </c>
      <c r="AC43" s="134" t="s">
        <v>161</v>
      </c>
      <c r="AD43" s="134" t="s">
        <v>98</v>
      </c>
      <c r="AE43" s="132" t="s">
        <v>98</v>
      </c>
      <c r="AF43" s="134" t="s">
        <v>96</v>
      </c>
      <c r="AG43" s="134" t="s">
        <v>96</v>
      </c>
      <c r="AH43" s="132">
        <v>20225836</v>
      </c>
      <c r="AI43" s="134" t="s">
        <v>96</v>
      </c>
      <c r="AJ43" s="53" t="s">
        <v>96</v>
      </c>
      <c r="AK43" s="55"/>
      <c r="AL43" s="55"/>
      <c r="AM43" s="56"/>
      <c r="AN43" s="54" t="s">
        <v>642</v>
      </c>
      <c r="AO43" s="66" t="s">
        <v>666</v>
      </c>
      <c r="AP43" s="25"/>
      <c r="AQ43" s="59"/>
      <c r="AR43" s="25"/>
      <c r="AS43" s="25"/>
      <c r="AT43" s="25"/>
      <c r="AU43" s="25"/>
      <c r="AV43" s="25"/>
      <c r="AW43" s="25"/>
      <c r="AX43" s="25"/>
      <c r="AY43" s="25"/>
      <c r="AZ43" s="25"/>
      <c r="BA43" s="25"/>
      <c r="BB43" s="25"/>
      <c r="BC43" s="25"/>
      <c r="BD43" s="25"/>
      <c r="BE43" s="25"/>
      <c r="BF43" s="25"/>
      <c r="BG43" s="25"/>
      <c r="BH43" s="25"/>
      <c r="BI43" s="25"/>
      <c r="BJ43" s="25"/>
      <c r="BK43" s="25"/>
      <c r="BM43" s="26"/>
      <c r="BR43" s="29" t="s">
        <v>343</v>
      </c>
      <c r="BS43" s="44" t="s">
        <v>489</v>
      </c>
    </row>
    <row r="44" spans="2:71" s="22" customFormat="1" ht="45" customHeight="1">
      <c r="B44" s="151" t="s">
        <v>408</v>
      </c>
      <c r="C44" s="131" t="s">
        <v>408</v>
      </c>
      <c r="D44" s="131" t="s">
        <v>474</v>
      </c>
      <c r="E44" s="131" t="s">
        <v>410</v>
      </c>
      <c r="F44" s="131" t="s">
        <v>606</v>
      </c>
      <c r="G44" s="131">
        <v>20225837</v>
      </c>
      <c r="H44" s="132" t="s">
        <v>720</v>
      </c>
      <c r="I44" s="131" t="s">
        <v>720</v>
      </c>
      <c r="J44" s="133" t="str">
        <f>CONCATENATE('[1]Registros'!AK33," ",'[1]Registros'!AL33)</f>
        <v>maria cristina morato</v>
      </c>
      <c r="K44" s="134">
        <v>51994383</v>
      </c>
      <c r="L44" s="131" t="s">
        <v>737</v>
      </c>
      <c r="M44" s="131" t="s">
        <v>767</v>
      </c>
      <c r="N44" s="131"/>
      <c r="O44" s="132">
        <v>3215604043</v>
      </c>
      <c r="P44" s="132" t="str">
        <f>CONCATENATE('[1]Registros'!AT33," ",'[1]Registros'!AU33)</f>
        <v>carlos morato</v>
      </c>
      <c r="Q44" s="131" t="s">
        <v>612</v>
      </c>
      <c r="R44" s="132">
        <v>19416234</v>
      </c>
      <c r="S44" s="132" t="s">
        <v>661</v>
      </c>
      <c r="T44" s="132" t="s">
        <v>737</v>
      </c>
      <c r="U44" s="131" t="s">
        <v>906</v>
      </c>
      <c r="V44" s="134">
        <v>3215604043</v>
      </c>
      <c r="W44" s="134" t="s">
        <v>271</v>
      </c>
      <c r="X44" s="132" t="s">
        <v>420</v>
      </c>
      <c r="Y44" s="132" t="s">
        <v>663</v>
      </c>
      <c r="Z44" s="132" t="s">
        <v>657</v>
      </c>
      <c r="AA44" s="131" t="s">
        <v>658</v>
      </c>
      <c r="AB44" s="134" t="s">
        <v>610</v>
      </c>
      <c r="AC44" s="134" t="s">
        <v>162</v>
      </c>
      <c r="AD44" s="134" t="s">
        <v>648</v>
      </c>
      <c r="AE44" s="132" t="s">
        <v>653</v>
      </c>
      <c r="AF44" s="134" t="s">
        <v>96</v>
      </c>
      <c r="AG44" s="134" t="s">
        <v>96</v>
      </c>
      <c r="AH44" s="132">
        <v>20225837</v>
      </c>
      <c r="AI44" s="134" t="s">
        <v>96</v>
      </c>
      <c r="AJ44" s="53" t="s">
        <v>96</v>
      </c>
      <c r="AK44" s="55"/>
      <c r="AL44" s="55"/>
      <c r="AM44" s="56"/>
      <c r="AN44" s="54" t="s">
        <v>642</v>
      </c>
      <c r="AO44" s="66" t="s">
        <v>666</v>
      </c>
      <c r="AP44" s="25"/>
      <c r="AQ44" s="59"/>
      <c r="AR44" s="25"/>
      <c r="AS44" s="25"/>
      <c r="AT44" s="25"/>
      <c r="AU44" s="25"/>
      <c r="AV44" s="25"/>
      <c r="AW44" s="25"/>
      <c r="AX44" s="25"/>
      <c r="AY44" s="25"/>
      <c r="AZ44" s="25"/>
      <c r="BA44" s="25"/>
      <c r="BB44" s="25"/>
      <c r="BC44" s="25"/>
      <c r="BD44" s="25"/>
      <c r="BE44" s="25"/>
      <c r="BF44" s="25"/>
      <c r="BG44" s="25"/>
      <c r="BH44" s="25"/>
      <c r="BI44" s="25"/>
      <c r="BJ44" s="25"/>
      <c r="BK44" s="25"/>
      <c r="BM44" s="26"/>
      <c r="BR44" s="29" t="s">
        <v>344</v>
      </c>
      <c r="BS44" s="44" t="s">
        <v>490</v>
      </c>
    </row>
    <row r="45" spans="2:71" s="22" customFormat="1" ht="45" customHeight="1">
      <c r="B45" s="151" t="s">
        <v>408</v>
      </c>
      <c r="C45" s="131" t="s">
        <v>408</v>
      </c>
      <c r="D45" s="131" t="s">
        <v>505</v>
      </c>
      <c r="E45" s="131" t="s">
        <v>600</v>
      </c>
      <c r="F45" s="131" t="s">
        <v>603</v>
      </c>
      <c r="G45" s="131">
        <v>20225662</v>
      </c>
      <c r="H45" s="132" t="s">
        <v>620</v>
      </c>
      <c r="I45" s="131" t="s">
        <v>710</v>
      </c>
      <c r="J45" s="133" t="s">
        <v>101</v>
      </c>
      <c r="K45" s="134" t="s">
        <v>102</v>
      </c>
      <c r="L45" s="131" t="s">
        <v>102</v>
      </c>
      <c r="M45" s="131" t="s">
        <v>102</v>
      </c>
      <c r="N45" s="131" t="s">
        <v>102</v>
      </c>
      <c r="O45" s="132" t="s">
        <v>102</v>
      </c>
      <c r="P45" s="132" t="str">
        <f>CONCATENATE('[1]Registros'!AT34," ",'[1]Registros'!AU34)</f>
        <v>María Isabel Naranjo Rincón</v>
      </c>
      <c r="Q45" s="131" t="s">
        <v>612</v>
      </c>
      <c r="R45" s="132">
        <v>20759164</v>
      </c>
      <c r="S45" s="132" t="s">
        <v>661</v>
      </c>
      <c r="T45" s="132" t="s">
        <v>870</v>
      </c>
      <c r="U45" s="131" t="s">
        <v>907</v>
      </c>
      <c r="V45" s="134">
        <v>3209911922</v>
      </c>
      <c r="W45" s="134" t="s">
        <v>607</v>
      </c>
      <c r="X45" s="132" t="s">
        <v>420</v>
      </c>
      <c r="Y45" s="132" t="s">
        <v>663</v>
      </c>
      <c r="Z45" s="132" t="s">
        <v>657</v>
      </c>
      <c r="AA45" s="131" t="s">
        <v>658</v>
      </c>
      <c r="AB45" s="134" t="s">
        <v>610</v>
      </c>
      <c r="AC45" s="134" t="s">
        <v>163</v>
      </c>
      <c r="AD45" s="134" t="s">
        <v>98</v>
      </c>
      <c r="AE45" s="132" t="s">
        <v>98</v>
      </c>
      <c r="AF45" s="134" t="s">
        <v>604</v>
      </c>
      <c r="AG45" s="134" t="s">
        <v>45</v>
      </c>
      <c r="AH45" s="132">
        <v>20225662</v>
      </c>
      <c r="AI45" s="134" t="s">
        <v>94</v>
      </c>
      <c r="AJ45" s="53" t="s">
        <v>95</v>
      </c>
      <c r="AK45" s="55"/>
      <c r="AL45" s="55"/>
      <c r="AM45" s="56" t="s">
        <v>660</v>
      </c>
      <c r="AN45" s="54" t="s">
        <v>656</v>
      </c>
      <c r="AO45" s="66" t="s">
        <v>666</v>
      </c>
      <c r="AP45" s="25"/>
      <c r="AQ45" s="59"/>
      <c r="AR45" s="25"/>
      <c r="AS45" s="25"/>
      <c r="AT45" s="25"/>
      <c r="AU45" s="25"/>
      <c r="AV45" s="25"/>
      <c r="AW45" s="25"/>
      <c r="AX45" s="25"/>
      <c r="AY45" s="25"/>
      <c r="AZ45" s="25"/>
      <c r="BA45" s="25"/>
      <c r="BB45" s="25"/>
      <c r="BC45" s="25"/>
      <c r="BD45" s="25"/>
      <c r="BE45" s="25"/>
      <c r="BF45" s="25"/>
      <c r="BG45" s="25"/>
      <c r="BH45" s="25"/>
      <c r="BI45" s="25"/>
      <c r="BJ45" s="25"/>
      <c r="BK45" s="25"/>
      <c r="BM45" s="26"/>
      <c r="BR45" s="29" t="s">
        <v>345</v>
      </c>
      <c r="BS45" s="44" t="s">
        <v>491</v>
      </c>
    </row>
    <row r="46" spans="2:71" s="22" customFormat="1" ht="45" customHeight="1">
      <c r="B46" s="151" t="s">
        <v>408</v>
      </c>
      <c r="C46" s="131" t="s">
        <v>408</v>
      </c>
      <c r="D46" s="131" t="s">
        <v>599</v>
      </c>
      <c r="E46" s="131" t="s">
        <v>601</v>
      </c>
      <c r="F46" s="131" t="s">
        <v>604</v>
      </c>
      <c r="G46" s="131">
        <v>20225741</v>
      </c>
      <c r="H46" s="132" t="s">
        <v>719</v>
      </c>
      <c r="I46" s="131" t="s">
        <v>719</v>
      </c>
      <c r="J46" s="133" t="str">
        <f>CONCATENATE('[1]Registros'!AK35," ",'[1]Registros'!AL35)</f>
        <v>CREACIONES PIPE</v>
      </c>
      <c r="K46" s="134" t="s">
        <v>607</v>
      </c>
      <c r="L46" s="131" t="s">
        <v>607</v>
      </c>
      <c r="M46" s="131" t="s">
        <v>768</v>
      </c>
      <c r="N46" s="131" t="s">
        <v>795</v>
      </c>
      <c r="O46" s="132" t="s">
        <v>607</v>
      </c>
      <c r="P46" s="132" t="str">
        <f>CONCATENATE('[1]Registros'!AT35," ",'[1]Registros'!AU35)</f>
        <v>SABINA WILCHES DE DÍAZ</v>
      </c>
      <c r="Q46" s="131" t="s">
        <v>612</v>
      </c>
      <c r="R46" s="132" t="s">
        <v>99</v>
      </c>
      <c r="S46" s="132" t="s">
        <v>662</v>
      </c>
      <c r="T46" s="132" t="s">
        <v>607</v>
      </c>
      <c r="U46" s="131" t="s">
        <v>908</v>
      </c>
      <c r="V46" s="134" t="s">
        <v>607</v>
      </c>
      <c r="W46" s="134" t="s">
        <v>607</v>
      </c>
      <c r="X46" s="132" t="s">
        <v>420</v>
      </c>
      <c r="Y46" s="132" t="s">
        <v>663</v>
      </c>
      <c r="Z46" s="132" t="s">
        <v>657</v>
      </c>
      <c r="AA46" s="131" t="s">
        <v>658</v>
      </c>
      <c r="AB46" s="134" t="s">
        <v>610</v>
      </c>
      <c r="AC46" s="134" t="s">
        <v>164</v>
      </c>
      <c r="AD46" s="134" t="s">
        <v>98</v>
      </c>
      <c r="AE46" s="132" t="s">
        <v>98</v>
      </c>
      <c r="AF46" s="134" t="s">
        <v>96</v>
      </c>
      <c r="AG46" s="134" t="s">
        <v>96</v>
      </c>
      <c r="AH46" s="132">
        <v>20225741</v>
      </c>
      <c r="AI46" s="134" t="s">
        <v>96</v>
      </c>
      <c r="AJ46" s="53" t="s">
        <v>96</v>
      </c>
      <c r="AK46" s="55"/>
      <c r="AL46" s="55"/>
      <c r="AM46" s="56"/>
      <c r="AN46" s="54" t="s">
        <v>642</v>
      </c>
      <c r="AO46" s="66" t="s">
        <v>666</v>
      </c>
      <c r="AP46" s="25"/>
      <c r="AQ46" s="59"/>
      <c r="AR46" s="25"/>
      <c r="AS46" s="25"/>
      <c r="AT46" s="25"/>
      <c r="AU46" s="25"/>
      <c r="AV46" s="25"/>
      <c r="AW46" s="25"/>
      <c r="AX46" s="25"/>
      <c r="AY46" s="25"/>
      <c r="AZ46" s="25"/>
      <c r="BA46" s="25"/>
      <c r="BB46" s="25"/>
      <c r="BC46" s="25"/>
      <c r="BD46" s="25"/>
      <c r="BE46" s="25"/>
      <c r="BF46" s="25"/>
      <c r="BG46" s="25"/>
      <c r="BH46" s="25"/>
      <c r="BI46" s="25"/>
      <c r="BJ46" s="25"/>
      <c r="BK46" s="25"/>
      <c r="BM46" s="26"/>
      <c r="BR46" s="27" t="s">
        <v>346</v>
      </c>
      <c r="BS46" s="44" t="s">
        <v>492</v>
      </c>
    </row>
    <row r="47" spans="2:71" s="22" customFormat="1" ht="45" customHeight="1">
      <c r="B47" s="151" t="s">
        <v>408</v>
      </c>
      <c r="C47" s="131" t="s">
        <v>408</v>
      </c>
      <c r="D47" s="131" t="s">
        <v>599</v>
      </c>
      <c r="E47" s="131" t="s">
        <v>410</v>
      </c>
      <c r="F47" s="131" t="s">
        <v>606</v>
      </c>
      <c r="G47" s="131">
        <v>20225808</v>
      </c>
      <c r="H47" s="132" t="s">
        <v>721</v>
      </c>
      <c r="I47" s="131" t="s">
        <v>721</v>
      </c>
      <c r="J47" s="133" t="s">
        <v>101</v>
      </c>
      <c r="K47" s="134" t="s">
        <v>102</v>
      </c>
      <c r="L47" s="131" t="s">
        <v>102</v>
      </c>
      <c r="M47" s="131" t="s">
        <v>102</v>
      </c>
      <c r="N47" s="131" t="s">
        <v>102</v>
      </c>
      <c r="O47" s="132" t="s">
        <v>102</v>
      </c>
      <c r="P47" s="132" t="str">
        <f>CONCATENATE('[1]Registros'!AT36," ",'[1]Registros'!AU36)</f>
        <v>viviana osorio</v>
      </c>
      <c r="Q47" s="131" t="s">
        <v>612</v>
      </c>
      <c r="R47" s="132">
        <v>35527955</v>
      </c>
      <c r="S47" s="132" t="s">
        <v>662</v>
      </c>
      <c r="T47" s="132" t="s">
        <v>871</v>
      </c>
      <c r="U47" s="131" t="s">
        <v>909</v>
      </c>
      <c r="V47" s="134">
        <v>3102425833</v>
      </c>
      <c r="W47" s="134" t="s">
        <v>607</v>
      </c>
      <c r="X47" s="132" t="s">
        <v>420</v>
      </c>
      <c r="Y47" s="132" t="s">
        <v>663</v>
      </c>
      <c r="Z47" s="132" t="s">
        <v>657</v>
      </c>
      <c r="AA47" s="131" t="s">
        <v>658</v>
      </c>
      <c r="AB47" s="134" t="s">
        <v>610</v>
      </c>
      <c r="AC47" s="134" t="s">
        <v>165</v>
      </c>
      <c r="AD47" s="134" t="s">
        <v>28</v>
      </c>
      <c r="AE47" s="132" t="s">
        <v>412</v>
      </c>
      <c r="AF47" s="134" t="s">
        <v>96</v>
      </c>
      <c r="AG47" s="134" t="s">
        <v>96</v>
      </c>
      <c r="AH47" s="132">
        <v>20225808</v>
      </c>
      <c r="AI47" s="134" t="s">
        <v>96</v>
      </c>
      <c r="AJ47" s="53" t="s">
        <v>96</v>
      </c>
      <c r="AK47" s="55"/>
      <c r="AL47" s="55"/>
      <c r="AM47" s="56"/>
      <c r="AN47" s="54" t="s">
        <v>642</v>
      </c>
      <c r="AO47" s="66" t="s">
        <v>666</v>
      </c>
      <c r="AP47" s="25"/>
      <c r="AQ47" s="59"/>
      <c r="AR47" s="25"/>
      <c r="AS47" s="25"/>
      <c r="AT47" s="25"/>
      <c r="AU47" s="25"/>
      <c r="AV47" s="25"/>
      <c r="AW47" s="25"/>
      <c r="AX47" s="25"/>
      <c r="AY47" s="25"/>
      <c r="AZ47" s="25"/>
      <c r="BA47" s="25"/>
      <c r="BB47" s="25"/>
      <c r="BC47" s="25"/>
      <c r="BD47" s="25"/>
      <c r="BE47" s="25"/>
      <c r="BF47" s="25"/>
      <c r="BG47" s="25"/>
      <c r="BH47" s="25"/>
      <c r="BI47" s="25"/>
      <c r="BJ47" s="25"/>
      <c r="BK47" s="25"/>
      <c r="BM47" s="26"/>
      <c r="BR47" s="29" t="s">
        <v>347</v>
      </c>
      <c r="BS47" s="44" t="s">
        <v>493</v>
      </c>
    </row>
    <row r="48" spans="2:71" s="22" customFormat="1" ht="45" customHeight="1">
      <c r="B48" s="151" t="s">
        <v>408</v>
      </c>
      <c r="C48" s="131" t="s">
        <v>408</v>
      </c>
      <c r="D48" s="131" t="s">
        <v>599</v>
      </c>
      <c r="E48" s="131" t="s">
        <v>410</v>
      </c>
      <c r="F48" s="131" t="s">
        <v>604</v>
      </c>
      <c r="G48" s="131">
        <v>20225778</v>
      </c>
      <c r="H48" s="132" t="s">
        <v>716</v>
      </c>
      <c r="I48" s="131" t="s">
        <v>716</v>
      </c>
      <c r="J48" s="133" t="str">
        <f>CONCATENATE('[1]Registros'!AK37," ",'[1]Registros'!AL37)</f>
        <v>PQRS NODOFACA FAMISANAR</v>
      </c>
      <c r="K48" s="134" t="s">
        <v>607</v>
      </c>
      <c r="L48" s="131" t="s">
        <v>607</v>
      </c>
      <c r="M48" s="131" t="s">
        <v>607</v>
      </c>
      <c r="N48" s="131" t="s">
        <v>796</v>
      </c>
      <c r="O48" s="132" t="s">
        <v>607</v>
      </c>
      <c r="P48" s="132" t="str">
        <f>CONCATENATE('[1]Registros'!AT37," ",'[1]Registros'!AU37)</f>
        <v>MARIA ROSARIO TRIVIÑO CASTILLO</v>
      </c>
      <c r="Q48" s="131" t="s">
        <v>612</v>
      </c>
      <c r="R48" s="132">
        <v>41736415</v>
      </c>
      <c r="S48" s="132" t="s">
        <v>661</v>
      </c>
      <c r="T48" s="132" t="s">
        <v>607</v>
      </c>
      <c r="U48" s="131" t="s">
        <v>910</v>
      </c>
      <c r="V48" s="134">
        <v>3014465997</v>
      </c>
      <c r="W48" s="134" t="s">
        <v>616</v>
      </c>
      <c r="X48" s="132" t="s">
        <v>420</v>
      </c>
      <c r="Y48" s="132" t="s">
        <v>663</v>
      </c>
      <c r="Z48" s="132" t="s">
        <v>657</v>
      </c>
      <c r="AA48" s="131" t="s">
        <v>658</v>
      </c>
      <c r="AB48" s="134" t="s">
        <v>610</v>
      </c>
      <c r="AC48" s="134" t="s">
        <v>166</v>
      </c>
      <c r="AD48" s="134" t="s">
        <v>641</v>
      </c>
      <c r="AE48" s="132" t="s">
        <v>667</v>
      </c>
      <c r="AF48" s="134" t="s">
        <v>96</v>
      </c>
      <c r="AG48" s="134" t="s">
        <v>96</v>
      </c>
      <c r="AH48" s="132">
        <v>20225778</v>
      </c>
      <c r="AI48" s="134" t="s">
        <v>96</v>
      </c>
      <c r="AJ48" s="53" t="s">
        <v>96</v>
      </c>
      <c r="AK48" s="55"/>
      <c r="AL48" s="55"/>
      <c r="AM48" s="56"/>
      <c r="AN48" s="54" t="s">
        <v>642</v>
      </c>
      <c r="AO48" s="66" t="s">
        <v>666</v>
      </c>
      <c r="AP48" s="25"/>
      <c r="AQ48" s="59"/>
      <c r="AR48" s="25"/>
      <c r="AS48" s="25"/>
      <c r="AT48" s="25"/>
      <c r="AU48" s="25"/>
      <c r="AV48" s="25"/>
      <c r="AW48" s="25"/>
      <c r="AX48" s="25"/>
      <c r="AY48" s="25"/>
      <c r="AZ48" s="25"/>
      <c r="BA48" s="25"/>
      <c r="BB48" s="25"/>
      <c r="BC48" s="25"/>
      <c r="BD48" s="25"/>
      <c r="BE48" s="25"/>
      <c r="BF48" s="25"/>
      <c r="BG48" s="25"/>
      <c r="BH48" s="25"/>
      <c r="BI48" s="25"/>
      <c r="BJ48" s="25"/>
      <c r="BK48" s="25"/>
      <c r="BM48" s="26"/>
      <c r="BR48" s="29" t="s">
        <v>387</v>
      </c>
      <c r="BS48" s="44" t="s">
        <v>494</v>
      </c>
    </row>
    <row r="49" spans="2:71" s="22" customFormat="1" ht="45" customHeight="1">
      <c r="B49" s="151" t="s">
        <v>408</v>
      </c>
      <c r="C49" s="131" t="s">
        <v>408</v>
      </c>
      <c r="D49" s="131" t="s">
        <v>599</v>
      </c>
      <c r="E49" s="131" t="s">
        <v>601</v>
      </c>
      <c r="F49" s="131" t="s">
        <v>604</v>
      </c>
      <c r="G49" s="131">
        <v>20225881</v>
      </c>
      <c r="H49" s="132" t="s">
        <v>718</v>
      </c>
      <c r="I49" s="131" t="s">
        <v>718</v>
      </c>
      <c r="J49" s="133" t="str">
        <f>CONCATENATE('[1]Registros'!AK38," ",'[1]Registros'!AL38)</f>
        <v>jaime tovar</v>
      </c>
      <c r="K49" s="134" t="s">
        <v>607</v>
      </c>
      <c r="L49" s="131" t="s">
        <v>608</v>
      </c>
      <c r="M49" s="131" t="s">
        <v>407</v>
      </c>
      <c r="N49" s="131" t="s">
        <v>797</v>
      </c>
      <c r="O49" s="132" t="s">
        <v>636</v>
      </c>
      <c r="P49" s="132" t="str">
        <f>CONCATENATE('[1]Registros'!AT38," ",'[1]Registros'!AU38)</f>
        <v>Blanca Emilia Moreno de Gutierrez</v>
      </c>
      <c r="Q49" s="131" t="s">
        <v>612</v>
      </c>
      <c r="R49" s="132">
        <v>20441119</v>
      </c>
      <c r="S49" s="132" t="s">
        <v>613</v>
      </c>
      <c r="T49" s="132" t="s">
        <v>608</v>
      </c>
      <c r="U49" s="131" t="s">
        <v>797</v>
      </c>
      <c r="V49" s="134" t="s">
        <v>608</v>
      </c>
      <c r="W49" s="134" t="s">
        <v>632</v>
      </c>
      <c r="X49" s="132" t="s">
        <v>420</v>
      </c>
      <c r="Y49" s="132" t="s">
        <v>663</v>
      </c>
      <c r="Z49" s="132" t="s">
        <v>657</v>
      </c>
      <c r="AA49" s="131" t="s">
        <v>658</v>
      </c>
      <c r="AB49" s="134" t="s">
        <v>610</v>
      </c>
      <c r="AC49" s="134" t="s">
        <v>167</v>
      </c>
      <c r="AD49" s="134" t="s">
        <v>98</v>
      </c>
      <c r="AE49" s="132" t="s">
        <v>98</v>
      </c>
      <c r="AF49" s="134" t="s">
        <v>96</v>
      </c>
      <c r="AG49" s="134" t="s">
        <v>96</v>
      </c>
      <c r="AH49" s="132">
        <v>20225881</v>
      </c>
      <c r="AI49" s="134" t="s">
        <v>96</v>
      </c>
      <c r="AJ49" s="53" t="s">
        <v>96</v>
      </c>
      <c r="AK49" s="55"/>
      <c r="AL49" s="55"/>
      <c r="AM49" s="56"/>
      <c r="AN49" s="54" t="s">
        <v>642</v>
      </c>
      <c r="AO49" s="66" t="s">
        <v>666</v>
      </c>
      <c r="AP49" s="25"/>
      <c r="AQ49" s="59"/>
      <c r="AR49" s="25"/>
      <c r="AS49" s="25"/>
      <c r="AT49" s="25"/>
      <c r="AU49" s="25"/>
      <c r="AV49" s="25"/>
      <c r="AW49" s="25"/>
      <c r="AX49" s="25"/>
      <c r="AY49" s="25"/>
      <c r="AZ49" s="25"/>
      <c r="BA49" s="25"/>
      <c r="BB49" s="25"/>
      <c r="BC49" s="25"/>
      <c r="BD49" s="25"/>
      <c r="BE49" s="25"/>
      <c r="BF49" s="25"/>
      <c r="BG49" s="25"/>
      <c r="BH49" s="25"/>
      <c r="BI49" s="25"/>
      <c r="BJ49" s="25"/>
      <c r="BK49" s="25"/>
      <c r="BM49" s="26"/>
      <c r="BR49" s="34" t="s">
        <v>348</v>
      </c>
      <c r="BS49" s="44" t="s">
        <v>495</v>
      </c>
    </row>
    <row r="50" spans="2:72" s="21" customFormat="1" ht="45" customHeight="1">
      <c r="B50" s="151" t="s">
        <v>408</v>
      </c>
      <c r="C50" s="131" t="s">
        <v>408</v>
      </c>
      <c r="D50" s="131" t="s">
        <v>599</v>
      </c>
      <c r="E50" s="131" t="s">
        <v>601</v>
      </c>
      <c r="F50" s="131" t="s">
        <v>604</v>
      </c>
      <c r="G50" s="131">
        <v>20225819</v>
      </c>
      <c r="H50" s="132" t="s">
        <v>717</v>
      </c>
      <c r="I50" s="131" t="s">
        <v>717</v>
      </c>
      <c r="J50" s="133" t="s">
        <v>101</v>
      </c>
      <c r="K50" s="134" t="s">
        <v>102</v>
      </c>
      <c r="L50" s="131" t="s">
        <v>102</v>
      </c>
      <c r="M50" s="131" t="s">
        <v>102</v>
      </c>
      <c r="N50" s="131" t="s">
        <v>102</v>
      </c>
      <c r="O50" s="132" t="s">
        <v>102</v>
      </c>
      <c r="P50" s="132" t="str">
        <f>CONCATENATE('[1]Registros'!AT39," ",'[1]Registros'!AU39)</f>
        <v>Mariela Vanegas</v>
      </c>
      <c r="Q50" s="131" t="s">
        <v>612</v>
      </c>
      <c r="R50" s="132">
        <v>41741162</v>
      </c>
      <c r="S50" s="132" t="s">
        <v>613</v>
      </c>
      <c r="T50" s="132" t="s">
        <v>608</v>
      </c>
      <c r="U50" s="131" t="s">
        <v>911</v>
      </c>
      <c r="V50" s="134">
        <v>3133887923</v>
      </c>
      <c r="W50" s="134" t="s">
        <v>607</v>
      </c>
      <c r="X50" s="132" t="s">
        <v>420</v>
      </c>
      <c r="Y50" s="132" t="s">
        <v>663</v>
      </c>
      <c r="Z50" s="132" t="s">
        <v>657</v>
      </c>
      <c r="AA50" s="131" t="s">
        <v>658</v>
      </c>
      <c r="AB50" s="134" t="s">
        <v>610</v>
      </c>
      <c r="AC50" s="134" t="s">
        <v>168</v>
      </c>
      <c r="AD50" s="134" t="s">
        <v>98</v>
      </c>
      <c r="AE50" s="132" t="s">
        <v>98</v>
      </c>
      <c r="AF50" s="134" t="s">
        <v>96</v>
      </c>
      <c r="AG50" s="134" t="s">
        <v>96</v>
      </c>
      <c r="AH50" s="132">
        <v>20225819</v>
      </c>
      <c r="AI50" s="134" t="s">
        <v>96</v>
      </c>
      <c r="AJ50" s="53" t="s">
        <v>96</v>
      </c>
      <c r="AK50" s="55"/>
      <c r="AL50" s="55"/>
      <c r="AM50" s="56"/>
      <c r="AN50" s="54" t="s">
        <v>642</v>
      </c>
      <c r="AO50" s="66" t="s">
        <v>666</v>
      </c>
      <c r="AP50" s="35"/>
      <c r="AQ50" s="59"/>
      <c r="BM50" s="26"/>
      <c r="BN50" s="22"/>
      <c r="BO50" s="22"/>
      <c r="BP50" s="22"/>
      <c r="BQ50" s="22"/>
      <c r="BR50" s="29" t="s">
        <v>388</v>
      </c>
      <c r="BS50" s="44" t="s">
        <v>496</v>
      </c>
      <c r="BT50" s="22"/>
    </row>
    <row r="51" spans="2:72" s="21" customFormat="1" ht="45" customHeight="1">
      <c r="B51" s="151" t="s">
        <v>408</v>
      </c>
      <c r="C51" s="131" t="s">
        <v>408</v>
      </c>
      <c r="D51" s="131" t="s">
        <v>599</v>
      </c>
      <c r="E51" s="131" t="s">
        <v>602</v>
      </c>
      <c r="F51" s="131" t="s">
        <v>605</v>
      </c>
      <c r="G51" s="131">
        <v>20225659</v>
      </c>
      <c r="H51" s="132" t="s">
        <v>620</v>
      </c>
      <c r="I51" s="131" t="s">
        <v>710</v>
      </c>
      <c r="J51" s="133" t="s">
        <v>101</v>
      </c>
      <c r="K51" s="134" t="s">
        <v>102</v>
      </c>
      <c r="L51" s="131" t="s">
        <v>102</v>
      </c>
      <c r="M51" s="131" t="s">
        <v>102</v>
      </c>
      <c r="N51" s="131" t="s">
        <v>102</v>
      </c>
      <c r="O51" s="132" t="s">
        <v>102</v>
      </c>
      <c r="P51" s="132" t="str">
        <f>CONCATENATE('[1]Registros'!AT40," ",'[1]Registros'!AU40)</f>
        <v>CARMEN TORRES</v>
      </c>
      <c r="Q51" s="131" t="s">
        <v>612</v>
      </c>
      <c r="R51" s="132" t="s">
        <v>99</v>
      </c>
      <c r="S51" s="132" t="s">
        <v>613</v>
      </c>
      <c r="T51" s="132" t="s">
        <v>607</v>
      </c>
      <c r="U51" s="131" t="s">
        <v>607</v>
      </c>
      <c r="V51" s="134">
        <v>3204682999</v>
      </c>
      <c r="W51" s="134" t="s">
        <v>607</v>
      </c>
      <c r="X51" s="132" t="s">
        <v>420</v>
      </c>
      <c r="Y51" s="132" t="s">
        <v>663</v>
      </c>
      <c r="Z51" s="132" t="s">
        <v>657</v>
      </c>
      <c r="AA51" s="131" t="s">
        <v>658</v>
      </c>
      <c r="AB51" s="134" t="s">
        <v>610</v>
      </c>
      <c r="AC51" s="134" t="s">
        <v>169</v>
      </c>
      <c r="AD51" s="134" t="s">
        <v>98</v>
      </c>
      <c r="AE51" s="132" t="s">
        <v>98</v>
      </c>
      <c r="AF51" s="134" t="s">
        <v>97</v>
      </c>
      <c r="AG51" s="134" t="s">
        <v>46</v>
      </c>
      <c r="AH51" s="132">
        <v>20225659</v>
      </c>
      <c r="AI51" s="134" t="s">
        <v>96</v>
      </c>
      <c r="AJ51" s="53" t="s">
        <v>96</v>
      </c>
      <c r="AK51" s="55"/>
      <c r="AL51" s="55"/>
      <c r="AM51" s="56"/>
      <c r="AN51" s="54" t="s">
        <v>642</v>
      </c>
      <c r="AO51" s="66" t="s">
        <v>666</v>
      </c>
      <c r="AP51" s="35"/>
      <c r="AQ51" s="59"/>
      <c r="BM51" s="22"/>
      <c r="BN51" s="22"/>
      <c r="BO51" s="22"/>
      <c r="BP51" s="22"/>
      <c r="BQ51" s="22"/>
      <c r="BR51" s="29" t="s">
        <v>349</v>
      </c>
      <c r="BS51" s="44" t="s">
        <v>497</v>
      </c>
      <c r="BT51" s="22"/>
    </row>
    <row r="52" spans="2:72" s="21" customFormat="1" ht="45" customHeight="1">
      <c r="B52" s="151" t="s">
        <v>408</v>
      </c>
      <c r="C52" s="131" t="s">
        <v>408</v>
      </c>
      <c r="D52" s="131" t="s">
        <v>599</v>
      </c>
      <c r="E52" s="131" t="s">
        <v>601</v>
      </c>
      <c r="F52" s="131" t="s">
        <v>604</v>
      </c>
      <c r="G52" s="131">
        <v>20225816</v>
      </c>
      <c r="H52" s="132" t="s">
        <v>717</v>
      </c>
      <c r="I52" s="131" t="s">
        <v>717</v>
      </c>
      <c r="J52" s="133" t="str">
        <f>CONCATENATE('[1]Registros'!AK41," ",'[1]Registros'!AL41)</f>
        <v>Johana Cardenas</v>
      </c>
      <c r="K52" s="134" t="s">
        <v>607</v>
      </c>
      <c r="L52" s="131" t="s">
        <v>608</v>
      </c>
      <c r="M52" s="131" t="s">
        <v>407</v>
      </c>
      <c r="N52" s="131" t="s">
        <v>798</v>
      </c>
      <c r="O52" s="132">
        <v>3232255089</v>
      </c>
      <c r="P52" s="132" t="str">
        <f>CONCATENATE('[1]Registros'!AT41," ",'[1]Registros'!AU41)</f>
        <v>maria alejandra naveros</v>
      </c>
      <c r="Q52" s="131" t="s">
        <v>612</v>
      </c>
      <c r="R52" s="132" t="s">
        <v>99</v>
      </c>
      <c r="S52" s="132" t="s">
        <v>613</v>
      </c>
      <c r="T52" s="132" t="s">
        <v>636</v>
      </c>
      <c r="U52" s="131" t="s">
        <v>798</v>
      </c>
      <c r="V52" s="134">
        <v>3232255089</v>
      </c>
      <c r="W52" s="134" t="s">
        <v>272</v>
      </c>
      <c r="X52" s="132" t="s">
        <v>420</v>
      </c>
      <c r="Y52" s="132" t="s">
        <v>663</v>
      </c>
      <c r="Z52" s="132" t="s">
        <v>657</v>
      </c>
      <c r="AA52" s="131" t="s">
        <v>658</v>
      </c>
      <c r="AB52" s="134" t="s">
        <v>610</v>
      </c>
      <c r="AC52" s="134" t="s">
        <v>170</v>
      </c>
      <c r="AD52" s="134" t="s">
        <v>98</v>
      </c>
      <c r="AE52" s="132" t="s">
        <v>98</v>
      </c>
      <c r="AF52" s="134" t="s">
        <v>96</v>
      </c>
      <c r="AG52" s="134" t="s">
        <v>96</v>
      </c>
      <c r="AH52" s="132">
        <v>20225816</v>
      </c>
      <c r="AI52" s="134" t="s">
        <v>96</v>
      </c>
      <c r="AJ52" s="53" t="s">
        <v>96</v>
      </c>
      <c r="AK52" s="55"/>
      <c r="AL52" s="55"/>
      <c r="AM52" s="56"/>
      <c r="AN52" s="54" t="s">
        <v>642</v>
      </c>
      <c r="AO52" s="66" t="s">
        <v>666</v>
      </c>
      <c r="AP52" s="35"/>
      <c r="AQ52" s="59"/>
      <c r="BM52" s="22"/>
      <c r="BN52" s="22"/>
      <c r="BO52" s="22"/>
      <c r="BP52" s="22"/>
      <c r="BQ52" s="22"/>
      <c r="BR52" s="29" t="s">
        <v>350</v>
      </c>
      <c r="BS52" s="44" t="s">
        <v>498</v>
      </c>
      <c r="BT52" s="22"/>
    </row>
    <row r="53" spans="2:72" s="21" customFormat="1" ht="45" customHeight="1">
      <c r="B53" s="151" t="s">
        <v>408</v>
      </c>
      <c r="C53" s="131" t="s">
        <v>408</v>
      </c>
      <c r="D53" s="131" t="s">
        <v>599</v>
      </c>
      <c r="E53" s="131" t="s">
        <v>601</v>
      </c>
      <c r="F53" s="131" t="s">
        <v>604</v>
      </c>
      <c r="G53" s="131">
        <v>20225817</v>
      </c>
      <c r="H53" s="132" t="s">
        <v>717</v>
      </c>
      <c r="I53" s="131" t="s">
        <v>717</v>
      </c>
      <c r="J53" s="133" t="s">
        <v>101</v>
      </c>
      <c r="K53" s="134" t="s">
        <v>102</v>
      </c>
      <c r="L53" s="131" t="s">
        <v>102</v>
      </c>
      <c r="M53" s="131" t="s">
        <v>102</v>
      </c>
      <c r="N53" s="131" t="s">
        <v>102</v>
      </c>
      <c r="O53" s="132" t="s">
        <v>102</v>
      </c>
      <c r="P53" s="132" t="str">
        <f>CONCATENATE('[1]Registros'!AT42," ",'[1]Registros'!AU42)</f>
        <v>arturo gonzalez</v>
      </c>
      <c r="Q53" s="131" t="s">
        <v>612</v>
      </c>
      <c r="R53" s="132" t="s">
        <v>99</v>
      </c>
      <c r="S53" s="132" t="s">
        <v>613</v>
      </c>
      <c r="T53" s="132" t="s">
        <v>636</v>
      </c>
      <c r="U53" s="131" t="s">
        <v>912</v>
      </c>
      <c r="V53" s="134" t="s">
        <v>255</v>
      </c>
      <c r="W53" s="134" t="s">
        <v>607</v>
      </c>
      <c r="X53" s="132" t="s">
        <v>420</v>
      </c>
      <c r="Y53" s="132" t="s">
        <v>663</v>
      </c>
      <c r="Z53" s="132" t="s">
        <v>657</v>
      </c>
      <c r="AA53" s="131" t="s">
        <v>658</v>
      </c>
      <c r="AB53" s="134" t="s">
        <v>610</v>
      </c>
      <c r="AC53" s="134" t="s">
        <v>171</v>
      </c>
      <c r="AD53" s="134" t="s">
        <v>98</v>
      </c>
      <c r="AE53" s="132" t="s">
        <v>98</v>
      </c>
      <c r="AF53" s="134" t="s">
        <v>96</v>
      </c>
      <c r="AG53" s="134" t="s">
        <v>96</v>
      </c>
      <c r="AH53" s="132">
        <v>20225817</v>
      </c>
      <c r="AI53" s="134" t="s">
        <v>96</v>
      </c>
      <c r="AJ53" s="53" t="s">
        <v>96</v>
      </c>
      <c r="AK53" s="55"/>
      <c r="AL53" s="55"/>
      <c r="AM53" s="56"/>
      <c r="AN53" s="54" t="s">
        <v>642</v>
      </c>
      <c r="AO53" s="66" t="s">
        <v>666</v>
      </c>
      <c r="AP53" s="35"/>
      <c r="AQ53" s="59"/>
      <c r="BM53" s="22"/>
      <c r="BN53" s="22"/>
      <c r="BO53" s="22"/>
      <c r="BP53" s="22"/>
      <c r="BQ53" s="22"/>
      <c r="BR53" s="29" t="s">
        <v>351</v>
      </c>
      <c r="BS53" s="44" t="s">
        <v>499</v>
      </c>
      <c r="BT53" s="22"/>
    </row>
    <row r="54" spans="2:72" s="21" customFormat="1" ht="45" customHeight="1">
      <c r="B54" s="151" t="s">
        <v>408</v>
      </c>
      <c r="C54" s="131" t="s">
        <v>408</v>
      </c>
      <c r="D54" s="131" t="s">
        <v>599</v>
      </c>
      <c r="E54" s="131" t="s">
        <v>601</v>
      </c>
      <c r="F54" s="131" t="s">
        <v>604</v>
      </c>
      <c r="G54" s="131">
        <v>20225820</v>
      </c>
      <c r="H54" s="132" t="s">
        <v>717</v>
      </c>
      <c r="I54" s="131" t="s">
        <v>717</v>
      </c>
      <c r="J54" s="133" t="s">
        <v>101</v>
      </c>
      <c r="K54" s="134" t="s">
        <v>102</v>
      </c>
      <c r="L54" s="131" t="s">
        <v>102</v>
      </c>
      <c r="M54" s="131" t="s">
        <v>102</v>
      </c>
      <c r="N54" s="131" t="s">
        <v>102</v>
      </c>
      <c r="O54" s="132" t="s">
        <v>102</v>
      </c>
      <c r="P54" s="132" t="str">
        <f>CONCATENATE('[1]Registros'!AT43," ",'[1]Registros'!AU43)</f>
        <v>Sandra Lopez</v>
      </c>
      <c r="Q54" s="131" t="s">
        <v>612</v>
      </c>
      <c r="R54" s="132" t="s">
        <v>99</v>
      </c>
      <c r="S54" s="132" t="s">
        <v>613</v>
      </c>
      <c r="T54" s="132" t="s">
        <v>636</v>
      </c>
      <c r="U54" s="131" t="s">
        <v>913</v>
      </c>
      <c r="V54" s="134" t="s">
        <v>636</v>
      </c>
      <c r="W54" s="134" t="s">
        <v>607</v>
      </c>
      <c r="X54" s="132" t="s">
        <v>420</v>
      </c>
      <c r="Y54" s="132" t="s">
        <v>663</v>
      </c>
      <c r="Z54" s="132" t="s">
        <v>657</v>
      </c>
      <c r="AA54" s="131" t="s">
        <v>658</v>
      </c>
      <c r="AB54" s="134" t="s">
        <v>610</v>
      </c>
      <c r="AC54" s="134" t="s">
        <v>172</v>
      </c>
      <c r="AD54" s="134" t="s">
        <v>98</v>
      </c>
      <c r="AE54" s="132" t="s">
        <v>98</v>
      </c>
      <c r="AF54" s="134" t="s">
        <v>96</v>
      </c>
      <c r="AG54" s="134" t="s">
        <v>96</v>
      </c>
      <c r="AH54" s="132">
        <v>20225820</v>
      </c>
      <c r="AI54" s="134" t="s">
        <v>96</v>
      </c>
      <c r="AJ54" s="53" t="s">
        <v>96</v>
      </c>
      <c r="AK54" s="55"/>
      <c r="AL54" s="55"/>
      <c r="AM54" s="56"/>
      <c r="AN54" s="54" t="s">
        <v>642</v>
      </c>
      <c r="AO54" s="66" t="s">
        <v>666</v>
      </c>
      <c r="AP54" s="35"/>
      <c r="AQ54" s="59"/>
      <c r="BM54" s="22"/>
      <c r="BN54" s="22"/>
      <c r="BO54" s="22"/>
      <c r="BP54" s="22"/>
      <c r="BQ54" s="22"/>
      <c r="BR54" s="33" t="s">
        <v>352</v>
      </c>
      <c r="BS54" s="44" t="s">
        <v>500</v>
      </c>
      <c r="BT54" s="22"/>
    </row>
    <row r="55" spans="2:72" s="21" customFormat="1" ht="45" customHeight="1">
      <c r="B55" s="151" t="s">
        <v>408</v>
      </c>
      <c r="C55" s="131" t="s">
        <v>408</v>
      </c>
      <c r="D55" s="131" t="s">
        <v>474</v>
      </c>
      <c r="E55" s="131" t="s">
        <v>602</v>
      </c>
      <c r="F55" s="131" t="s">
        <v>606</v>
      </c>
      <c r="G55" s="131">
        <v>20225818</v>
      </c>
      <c r="H55" s="132" t="s">
        <v>717</v>
      </c>
      <c r="I55" s="131" t="s">
        <v>717</v>
      </c>
      <c r="J55" s="133" t="s">
        <v>101</v>
      </c>
      <c r="K55" s="134" t="s">
        <v>102</v>
      </c>
      <c r="L55" s="131" t="s">
        <v>102</v>
      </c>
      <c r="M55" s="131" t="s">
        <v>102</v>
      </c>
      <c r="N55" s="131" t="s">
        <v>102</v>
      </c>
      <c r="O55" s="132" t="s">
        <v>102</v>
      </c>
      <c r="P55" s="132" t="str">
        <f>CONCATENATE('[1]Registros'!AT44," ",'[1]Registros'!AU44)</f>
        <v>FELIX  ALBERTO FERNANDEZ VELANDIA</v>
      </c>
      <c r="Q55" s="131" t="s">
        <v>612</v>
      </c>
      <c r="R55" s="132">
        <v>17193990</v>
      </c>
      <c r="S55" s="132" t="s">
        <v>613</v>
      </c>
      <c r="T55" s="132" t="s">
        <v>872</v>
      </c>
      <c r="U55" s="131" t="s">
        <v>914</v>
      </c>
      <c r="V55" s="134">
        <v>3157918560</v>
      </c>
      <c r="W55" s="134" t="s">
        <v>607</v>
      </c>
      <c r="X55" s="132" t="s">
        <v>420</v>
      </c>
      <c r="Y55" s="132" t="s">
        <v>663</v>
      </c>
      <c r="Z55" s="132" t="s">
        <v>657</v>
      </c>
      <c r="AA55" s="131" t="s">
        <v>658</v>
      </c>
      <c r="AB55" s="134" t="s">
        <v>610</v>
      </c>
      <c r="AC55" s="134" t="s">
        <v>173</v>
      </c>
      <c r="AD55" s="134" t="s">
        <v>98</v>
      </c>
      <c r="AE55" s="132" t="s">
        <v>98</v>
      </c>
      <c r="AF55" s="134" t="s">
        <v>97</v>
      </c>
      <c r="AG55" s="134" t="s">
        <v>47</v>
      </c>
      <c r="AH55" s="132">
        <v>20225818</v>
      </c>
      <c r="AI55" s="134" t="s">
        <v>96</v>
      </c>
      <c r="AJ55" s="53" t="s">
        <v>96</v>
      </c>
      <c r="AK55" s="55"/>
      <c r="AL55" s="55"/>
      <c r="AM55" s="56"/>
      <c r="AN55" s="54" t="s">
        <v>642</v>
      </c>
      <c r="AO55" s="66" t="s">
        <v>666</v>
      </c>
      <c r="AP55" s="35"/>
      <c r="AQ55" s="59"/>
      <c r="BM55" s="22"/>
      <c r="BN55" s="22"/>
      <c r="BO55" s="22"/>
      <c r="BP55" s="22"/>
      <c r="BQ55" s="22"/>
      <c r="BR55" s="29" t="s">
        <v>389</v>
      </c>
      <c r="BS55" s="44" t="s">
        <v>501</v>
      </c>
      <c r="BT55" s="22"/>
    </row>
    <row r="56" spans="2:72" s="21" customFormat="1" ht="45" customHeight="1">
      <c r="B56" s="151" t="s">
        <v>408</v>
      </c>
      <c r="C56" s="131" t="s">
        <v>408</v>
      </c>
      <c r="D56" s="131" t="s">
        <v>599</v>
      </c>
      <c r="E56" s="131" t="s">
        <v>601</v>
      </c>
      <c r="F56" s="131" t="s">
        <v>604</v>
      </c>
      <c r="G56" s="131">
        <v>20225896</v>
      </c>
      <c r="H56" s="132" t="s">
        <v>712</v>
      </c>
      <c r="I56" s="131" t="s">
        <v>712</v>
      </c>
      <c r="J56" s="133" t="str">
        <f>CONCATENATE('[1]Registros'!AK45," ",'[1]Registros'!AL45)</f>
        <v>LEIDY YOHANA SANCHEZ VASQUEZ</v>
      </c>
      <c r="K56" s="134" t="s">
        <v>607</v>
      </c>
      <c r="L56" s="131" t="s">
        <v>607</v>
      </c>
      <c r="M56" s="131" t="s">
        <v>664</v>
      </c>
      <c r="N56" s="131" t="s">
        <v>799</v>
      </c>
      <c r="O56" s="132" t="s">
        <v>607</v>
      </c>
      <c r="P56" s="132" t="str">
        <f>CONCATENATE('[1]Registros'!AT45," ",'[1]Registros'!AU45)</f>
        <v>AMPARO DE JESUS VASQUEZ</v>
      </c>
      <c r="Q56" s="131" t="s">
        <v>612</v>
      </c>
      <c r="R56" s="132">
        <v>21438734</v>
      </c>
      <c r="S56" s="132" t="s">
        <v>613</v>
      </c>
      <c r="T56" s="132" t="s">
        <v>607</v>
      </c>
      <c r="U56" s="131" t="s">
        <v>607</v>
      </c>
      <c r="V56" s="134" t="s">
        <v>607</v>
      </c>
      <c r="W56" s="134" t="s">
        <v>607</v>
      </c>
      <c r="X56" s="132" t="s">
        <v>420</v>
      </c>
      <c r="Y56" s="132" t="s">
        <v>663</v>
      </c>
      <c r="Z56" s="132" t="s">
        <v>657</v>
      </c>
      <c r="AA56" s="131" t="s">
        <v>658</v>
      </c>
      <c r="AB56" s="134" t="s">
        <v>610</v>
      </c>
      <c r="AC56" s="134" t="s">
        <v>174</v>
      </c>
      <c r="AD56" s="134" t="s">
        <v>98</v>
      </c>
      <c r="AE56" s="132" t="s">
        <v>98</v>
      </c>
      <c r="AF56" s="134" t="s">
        <v>96</v>
      </c>
      <c r="AG56" s="134" t="s">
        <v>96</v>
      </c>
      <c r="AH56" s="132">
        <v>20225896</v>
      </c>
      <c r="AI56" s="134" t="s">
        <v>96</v>
      </c>
      <c r="AJ56" s="53" t="s">
        <v>96</v>
      </c>
      <c r="AK56" s="55"/>
      <c r="AL56" s="55"/>
      <c r="AM56" s="56"/>
      <c r="AN56" s="54" t="s">
        <v>642</v>
      </c>
      <c r="AO56" s="66" t="s">
        <v>666</v>
      </c>
      <c r="AP56" s="35"/>
      <c r="AQ56" s="59"/>
      <c r="BM56" s="22"/>
      <c r="BN56" s="22"/>
      <c r="BO56" s="22"/>
      <c r="BP56" s="22"/>
      <c r="BQ56" s="22"/>
      <c r="BR56" s="29" t="s">
        <v>390</v>
      </c>
      <c r="BS56" s="44" t="s">
        <v>502</v>
      </c>
      <c r="BT56" s="22"/>
    </row>
    <row r="57" spans="2:72" s="21" customFormat="1" ht="45" customHeight="1">
      <c r="B57" s="151" t="s">
        <v>408</v>
      </c>
      <c r="C57" s="131" t="s">
        <v>408</v>
      </c>
      <c r="D57" s="131" t="s">
        <v>599</v>
      </c>
      <c r="E57" s="131" t="s">
        <v>601</v>
      </c>
      <c r="F57" s="131" t="s">
        <v>604</v>
      </c>
      <c r="G57" s="131">
        <v>20225839</v>
      </c>
      <c r="H57" s="132" t="s">
        <v>720</v>
      </c>
      <c r="I57" s="131" t="s">
        <v>720</v>
      </c>
      <c r="J57" s="133" t="str">
        <f>CONCATENATE('[1]Registros'!AK46," ",'[1]Registros'!AL46)</f>
        <v>STEPHANY FORERO</v>
      </c>
      <c r="K57" s="134" t="s">
        <v>607</v>
      </c>
      <c r="L57" s="131" t="s">
        <v>607</v>
      </c>
      <c r="M57" s="131" t="s">
        <v>664</v>
      </c>
      <c r="N57" s="131" t="s">
        <v>800</v>
      </c>
      <c r="O57" s="132" t="s">
        <v>607</v>
      </c>
      <c r="P57" s="132" t="str">
        <f>CONCATENATE('[1]Registros'!AT46," ",'[1]Registros'!AU46)</f>
        <v>BLANCA LEONOR LATORRE</v>
      </c>
      <c r="Q57" s="131" t="s">
        <v>612</v>
      </c>
      <c r="R57" s="132">
        <v>21054680</v>
      </c>
      <c r="S57" s="132" t="s">
        <v>613</v>
      </c>
      <c r="T57" s="132" t="s">
        <v>607</v>
      </c>
      <c r="U57" s="131" t="s">
        <v>915</v>
      </c>
      <c r="V57" s="134">
        <v>3114777148</v>
      </c>
      <c r="W57" s="134" t="s">
        <v>273</v>
      </c>
      <c r="X57" s="132" t="s">
        <v>420</v>
      </c>
      <c r="Y57" s="132" t="s">
        <v>663</v>
      </c>
      <c r="Z57" s="132" t="s">
        <v>657</v>
      </c>
      <c r="AA57" s="131" t="s">
        <v>658</v>
      </c>
      <c r="AB57" s="134" t="s">
        <v>610</v>
      </c>
      <c r="AC57" s="134" t="s">
        <v>175</v>
      </c>
      <c r="AD57" s="134" t="s">
        <v>98</v>
      </c>
      <c r="AE57" s="132" t="s">
        <v>98</v>
      </c>
      <c r="AF57" s="134" t="s">
        <v>96</v>
      </c>
      <c r="AG57" s="134" t="s">
        <v>96</v>
      </c>
      <c r="AH57" s="132">
        <v>20225839</v>
      </c>
      <c r="AI57" s="134" t="s">
        <v>96</v>
      </c>
      <c r="AJ57" s="53" t="s">
        <v>96</v>
      </c>
      <c r="AK57" s="55"/>
      <c r="AL57" s="55"/>
      <c r="AM57" s="56"/>
      <c r="AN57" s="54" t="s">
        <v>642</v>
      </c>
      <c r="AO57" s="66" t="s">
        <v>666</v>
      </c>
      <c r="AP57" s="35"/>
      <c r="AQ57" s="59"/>
      <c r="BM57" s="22"/>
      <c r="BN57" s="22"/>
      <c r="BO57" s="22"/>
      <c r="BP57" s="22"/>
      <c r="BQ57" s="22"/>
      <c r="BR57" s="29" t="s">
        <v>391</v>
      </c>
      <c r="BS57" s="44" t="s">
        <v>503</v>
      </c>
      <c r="BT57" s="22"/>
    </row>
    <row r="58" spans="2:72" s="21" customFormat="1" ht="45" customHeight="1">
      <c r="B58" s="151" t="s">
        <v>408</v>
      </c>
      <c r="C58" s="131" t="s">
        <v>408</v>
      </c>
      <c r="D58" s="131" t="s">
        <v>599</v>
      </c>
      <c r="E58" s="131" t="s">
        <v>411</v>
      </c>
      <c r="F58" s="131" t="s">
        <v>606</v>
      </c>
      <c r="G58" s="131">
        <v>20225882</v>
      </c>
      <c r="H58" s="132" t="s">
        <v>718</v>
      </c>
      <c r="I58" s="131" t="s">
        <v>718</v>
      </c>
      <c r="J58" s="133" t="str">
        <f>CONCATENATE('[1]Registros'!AK47," ",'[1]Registros'!AL47)</f>
        <v>Astrid Carolina Matamoros Jimenez</v>
      </c>
      <c r="K58" s="134">
        <v>1024572915</v>
      </c>
      <c r="L58" s="131" t="s">
        <v>738</v>
      </c>
      <c r="M58" s="131" t="s">
        <v>531</v>
      </c>
      <c r="N58" s="131" t="s">
        <v>801</v>
      </c>
      <c r="O58" s="132" t="s">
        <v>858</v>
      </c>
      <c r="P58" s="132" t="str">
        <f>CONCATENATE('[1]Registros'!AT47," ",'[1]Registros'!AU47)</f>
        <v>Maria Gladis Jimenez Gonzalez</v>
      </c>
      <c r="Q58" s="131" t="s">
        <v>612</v>
      </c>
      <c r="R58" s="132">
        <v>51730993</v>
      </c>
      <c r="S58" s="132" t="s">
        <v>661</v>
      </c>
      <c r="T58" s="132" t="s">
        <v>738</v>
      </c>
      <c r="U58" s="131" t="s">
        <v>801</v>
      </c>
      <c r="V58" s="134" t="s">
        <v>858</v>
      </c>
      <c r="W58" s="134" t="s">
        <v>644</v>
      </c>
      <c r="X58" s="132" t="s">
        <v>420</v>
      </c>
      <c r="Y58" s="132" t="s">
        <v>663</v>
      </c>
      <c r="Z58" s="132" t="s">
        <v>657</v>
      </c>
      <c r="AA58" s="131" t="s">
        <v>658</v>
      </c>
      <c r="AB58" s="134" t="s">
        <v>610</v>
      </c>
      <c r="AC58" s="134" t="s">
        <v>176</v>
      </c>
      <c r="AD58" s="134" t="s">
        <v>659</v>
      </c>
      <c r="AE58" s="132" t="s">
        <v>412</v>
      </c>
      <c r="AF58" s="134" t="s">
        <v>96</v>
      </c>
      <c r="AG58" s="134" t="s">
        <v>96</v>
      </c>
      <c r="AH58" s="132">
        <v>20225882</v>
      </c>
      <c r="AI58" s="134" t="s">
        <v>96</v>
      </c>
      <c r="AJ58" s="53" t="s">
        <v>96</v>
      </c>
      <c r="AK58" s="55"/>
      <c r="AL58" s="55"/>
      <c r="AM58" s="56"/>
      <c r="AN58" s="54" t="s">
        <v>642</v>
      </c>
      <c r="AO58" s="66" t="s">
        <v>666</v>
      </c>
      <c r="AP58" s="35"/>
      <c r="AQ58" s="59"/>
      <c r="BM58" s="22"/>
      <c r="BN58" s="22"/>
      <c r="BO58" s="22"/>
      <c r="BP58" s="22"/>
      <c r="BQ58" s="22"/>
      <c r="BR58" s="29" t="s">
        <v>392</v>
      </c>
      <c r="BS58" s="44" t="s">
        <v>504</v>
      </c>
      <c r="BT58" s="22"/>
    </row>
    <row r="59" spans="2:72" s="21" customFormat="1" ht="45" customHeight="1">
      <c r="B59" s="151" t="s">
        <v>408</v>
      </c>
      <c r="C59" s="131" t="s">
        <v>408</v>
      </c>
      <c r="D59" s="131" t="s">
        <v>599</v>
      </c>
      <c r="E59" s="131" t="s">
        <v>601</v>
      </c>
      <c r="F59" s="131" t="s">
        <v>604</v>
      </c>
      <c r="G59" s="131">
        <v>20225901</v>
      </c>
      <c r="H59" s="132" t="s">
        <v>712</v>
      </c>
      <c r="I59" s="131" t="s">
        <v>712</v>
      </c>
      <c r="J59" s="133" t="s">
        <v>101</v>
      </c>
      <c r="K59" s="134" t="s">
        <v>102</v>
      </c>
      <c r="L59" s="131" t="s">
        <v>102</v>
      </c>
      <c r="M59" s="131" t="s">
        <v>102</v>
      </c>
      <c r="N59" s="131" t="s">
        <v>102</v>
      </c>
      <c r="O59" s="132" t="s">
        <v>102</v>
      </c>
      <c r="P59" s="132" t="str">
        <f>CONCATENATE('[1]Registros'!AT48," ",'[1]Registros'!AU48)</f>
        <v>DAYANA GARZON</v>
      </c>
      <c r="Q59" s="131" t="s">
        <v>612</v>
      </c>
      <c r="R59" s="132">
        <v>39773589</v>
      </c>
      <c r="S59" s="132" t="s">
        <v>661</v>
      </c>
      <c r="T59" s="132" t="s">
        <v>607</v>
      </c>
      <c r="U59" s="131" t="s">
        <v>916</v>
      </c>
      <c r="V59" s="134" t="s">
        <v>256</v>
      </c>
      <c r="W59" s="134" t="s">
        <v>607</v>
      </c>
      <c r="X59" s="132" t="s">
        <v>420</v>
      </c>
      <c r="Y59" s="132" t="s">
        <v>663</v>
      </c>
      <c r="Z59" s="132" t="s">
        <v>657</v>
      </c>
      <c r="AA59" s="131" t="s">
        <v>658</v>
      </c>
      <c r="AB59" s="134" t="s">
        <v>610</v>
      </c>
      <c r="AC59" s="134" t="s">
        <v>177</v>
      </c>
      <c r="AD59" s="134" t="s">
        <v>98</v>
      </c>
      <c r="AE59" s="132" t="s">
        <v>98</v>
      </c>
      <c r="AF59" s="134" t="s">
        <v>96</v>
      </c>
      <c r="AG59" s="134" t="s">
        <v>96</v>
      </c>
      <c r="AH59" s="132">
        <v>20225901</v>
      </c>
      <c r="AI59" s="134" t="s">
        <v>96</v>
      </c>
      <c r="AJ59" s="53" t="s">
        <v>96</v>
      </c>
      <c r="AK59" s="55"/>
      <c r="AL59" s="55"/>
      <c r="AM59" s="56"/>
      <c r="AN59" s="54" t="s">
        <v>642</v>
      </c>
      <c r="AO59" s="66" t="s">
        <v>666</v>
      </c>
      <c r="AP59" s="35"/>
      <c r="AQ59" s="59"/>
      <c r="BM59" s="22"/>
      <c r="BN59" s="22"/>
      <c r="BO59" s="22"/>
      <c r="BP59" s="22"/>
      <c r="BQ59" s="22"/>
      <c r="BR59" s="29" t="s">
        <v>393</v>
      </c>
      <c r="BS59" s="44" t="s">
        <v>505</v>
      </c>
      <c r="BT59" s="22"/>
    </row>
    <row r="60" spans="2:72" s="21" customFormat="1" ht="45" customHeight="1">
      <c r="B60" s="151" t="s">
        <v>408</v>
      </c>
      <c r="C60" s="131" t="s">
        <v>408</v>
      </c>
      <c r="D60" s="131" t="s">
        <v>599</v>
      </c>
      <c r="E60" s="131" t="s">
        <v>602</v>
      </c>
      <c r="F60" s="131" t="s">
        <v>606</v>
      </c>
      <c r="G60" s="131">
        <v>20225742</v>
      </c>
      <c r="H60" s="132" t="s">
        <v>719</v>
      </c>
      <c r="I60" s="131" t="s">
        <v>719</v>
      </c>
      <c r="J60" s="133" t="s">
        <v>101</v>
      </c>
      <c r="K60" s="134" t="s">
        <v>607</v>
      </c>
      <c r="L60" s="131" t="s">
        <v>102</v>
      </c>
      <c r="M60" s="131" t="s">
        <v>102</v>
      </c>
      <c r="N60" s="131" t="s">
        <v>102</v>
      </c>
      <c r="O60" s="132" t="s">
        <v>102</v>
      </c>
      <c r="P60" s="132" t="str">
        <f>CONCATENATE('[1]Registros'!AT49," ",'[1]Registros'!AU49)</f>
        <v>Hector Ivan Rufe Mora</v>
      </c>
      <c r="Q60" s="131" t="s">
        <v>612</v>
      </c>
      <c r="R60" s="132">
        <v>1030550843</v>
      </c>
      <c r="S60" s="132" t="s">
        <v>613</v>
      </c>
      <c r="T60" s="132" t="s">
        <v>608</v>
      </c>
      <c r="U60" s="131" t="s">
        <v>917</v>
      </c>
      <c r="V60" s="134">
        <v>3134409396</v>
      </c>
      <c r="W60" s="134" t="s">
        <v>607</v>
      </c>
      <c r="X60" s="132" t="s">
        <v>420</v>
      </c>
      <c r="Y60" s="132" t="s">
        <v>663</v>
      </c>
      <c r="Z60" s="132" t="s">
        <v>657</v>
      </c>
      <c r="AA60" s="131" t="s">
        <v>658</v>
      </c>
      <c r="AB60" s="134" t="s">
        <v>610</v>
      </c>
      <c r="AC60" s="134" t="s">
        <v>178</v>
      </c>
      <c r="AD60" s="134" t="s">
        <v>98</v>
      </c>
      <c r="AE60" s="132" t="s">
        <v>98</v>
      </c>
      <c r="AF60" s="134" t="s">
        <v>97</v>
      </c>
      <c r="AG60" s="134" t="s">
        <v>48</v>
      </c>
      <c r="AH60" s="132">
        <v>20225742</v>
      </c>
      <c r="AI60" s="134" t="s">
        <v>96</v>
      </c>
      <c r="AJ60" s="53" t="s">
        <v>96</v>
      </c>
      <c r="AK60" s="55"/>
      <c r="AL60" s="55"/>
      <c r="AM60" s="56"/>
      <c r="AN60" s="54" t="s">
        <v>642</v>
      </c>
      <c r="AO60" s="66" t="s">
        <v>666</v>
      </c>
      <c r="AP60" s="35"/>
      <c r="AQ60" s="59"/>
      <c r="BM60" s="22"/>
      <c r="BN60" s="22"/>
      <c r="BO60" s="22"/>
      <c r="BP60" s="22"/>
      <c r="BQ60" s="22"/>
      <c r="BR60" s="29" t="s">
        <v>394</v>
      </c>
      <c r="BS60" s="44" t="s">
        <v>506</v>
      </c>
      <c r="BT60" s="22"/>
    </row>
    <row r="61" spans="2:72" s="21" customFormat="1" ht="45" customHeight="1">
      <c r="B61" s="151" t="s">
        <v>408</v>
      </c>
      <c r="C61" s="131" t="s">
        <v>408</v>
      </c>
      <c r="D61" s="131" t="s">
        <v>706</v>
      </c>
      <c r="E61" s="131" t="s">
        <v>601</v>
      </c>
      <c r="F61" s="131" t="s">
        <v>603</v>
      </c>
      <c r="G61" s="131">
        <v>20225664</v>
      </c>
      <c r="H61" s="132" t="s">
        <v>710</v>
      </c>
      <c r="I61" s="131" t="s">
        <v>710</v>
      </c>
      <c r="J61" s="135" t="s">
        <v>103</v>
      </c>
      <c r="K61" s="136" t="s">
        <v>104</v>
      </c>
      <c r="L61" s="136" t="s">
        <v>706</v>
      </c>
      <c r="M61" s="136" t="s">
        <v>706</v>
      </c>
      <c r="N61" s="136" t="s">
        <v>105</v>
      </c>
      <c r="O61" s="136">
        <v>3132738616</v>
      </c>
      <c r="P61" s="132" t="str">
        <f>J61</f>
        <v>ESE Hospital Regional de Duitam</v>
      </c>
      <c r="Q61" s="131" t="s">
        <v>106</v>
      </c>
      <c r="R61" s="132" t="str">
        <f>K61</f>
        <v>891855438-4</v>
      </c>
      <c r="S61" s="132" t="s">
        <v>579</v>
      </c>
      <c r="T61" s="132" t="str">
        <f>L61</f>
        <v>Duitama</v>
      </c>
      <c r="U61" s="131" t="str">
        <f>N61</f>
        <v>atencionalusuario@hrd.gov.co</v>
      </c>
      <c r="V61" s="134">
        <f>O61</f>
        <v>3132738616</v>
      </c>
      <c r="W61" s="134" t="s">
        <v>607</v>
      </c>
      <c r="X61" s="132" t="s">
        <v>420</v>
      </c>
      <c r="Y61" s="132" t="s">
        <v>663</v>
      </c>
      <c r="Z61" s="132" t="s">
        <v>657</v>
      </c>
      <c r="AA61" s="131" t="s">
        <v>658</v>
      </c>
      <c r="AB61" s="134" t="s">
        <v>610</v>
      </c>
      <c r="AC61" s="134" t="s">
        <v>179</v>
      </c>
      <c r="AD61" s="134" t="s">
        <v>98</v>
      </c>
      <c r="AE61" s="132" t="s">
        <v>98</v>
      </c>
      <c r="AF61" s="134" t="s">
        <v>604</v>
      </c>
      <c r="AG61" s="134" t="s">
        <v>49</v>
      </c>
      <c r="AH61" s="132">
        <v>20225664</v>
      </c>
      <c r="AI61" s="134" t="s">
        <v>94</v>
      </c>
      <c r="AJ61" s="53" t="s">
        <v>95</v>
      </c>
      <c r="AK61" s="55"/>
      <c r="AL61" s="55"/>
      <c r="AM61" s="56" t="s">
        <v>660</v>
      </c>
      <c r="AN61" s="54" t="s">
        <v>656</v>
      </c>
      <c r="AO61" s="66" t="s">
        <v>666</v>
      </c>
      <c r="AP61" s="35"/>
      <c r="AQ61" s="59"/>
      <c r="BM61" s="22"/>
      <c r="BN61" s="22"/>
      <c r="BO61" s="22"/>
      <c r="BP61" s="22"/>
      <c r="BQ61" s="22"/>
      <c r="BR61" s="29" t="s">
        <v>395</v>
      </c>
      <c r="BS61" s="44" t="s">
        <v>507</v>
      </c>
      <c r="BT61" s="22"/>
    </row>
    <row r="62" spans="2:72" s="21" customFormat="1" ht="45" customHeight="1">
      <c r="B62" s="151" t="s">
        <v>408</v>
      </c>
      <c r="C62" s="131" t="s">
        <v>408</v>
      </c>
      <c r="D62" s="131" t="s">
        <v>599</v>
      </c>
      <c r="E62" s="131" t="s">
        <v>601</v>
      </c>
      <c r="F62" s="131" t="s">
        <v>604</v>
      </c>
      <c r="G62" s="131">
        <v>20225902</v>
      </c>
      <c r="H62" s="132" t="s">
        <v>712</v>
      </c>
      <c r="I62" s="131" t="s">
        <v>712</v>
      </c>
      <c r="J62" s="133" t="str">
        <f>CONCATENATE('[1]Registros'!AK51," ",'[1]Registros'!AL51)</f>
        <v>SOFIA DEL PILAR VARGAS VARELA</v>
      </c>
      <c r="K62" s="134" t="s">
        <v>607</v>
      </c>
      <c r="L62" s="131" t="s">
        <v>739</v>
      </c>
      <c r="M62" s="131" t="s">
        <v>609</v>
      </c>
      <c r="N62" s="131" t="s">
        <v>802</v>
      </c>
      <c r="O62" s="132" t="s">
        <v>607</v>
      </c>
      <c r="P62" s="132" t="str">
        <f>CONCATENATE('[1]Registros'!AT51," ",'[1]Registros'!AU51)</f>
        <v>JUAN DAVID IBAÑEZ</v>
      </c>
      <c r="Q62" s="131" t="s">
        <v>627</v>
      </c>
      <c r="R62" s="132">
        <v>1069720352</v>
      </c>
      <c r="S62" s="132" t="s">
        <v>613</v>
      </c>
      <c r="T62" s="132" t="s">
        <v>607</v>
      </c>
      <c r="U62" s="131" t="s">
        <v>607</v>
      </c>
      <c r="V62" s="134" t="s">
        <v>607</v>
      </c>
      <c r="W62" s="134" t="s">
        <v>607</v>
      </c>
      <c r="X62" s="132" t="s">
        <v>420</v>
      </c>
      <c r="Y62" s="132" t="s">
        <v>663</v>
      </c>
      <c r="Z62" s="132" t="s">
        <v>657</v>
      </c>
      <c r="AA62" s="131" t="s">
        <v>658</v>
      </c>
      <c r="AB62" s="134" t="s">
        <v>610</v>
      </c>
      <c r="AC62" s="134" t="s">
        <v>180</v>
      </c>
      <c r="AD62" s="134" t="s">
        <v>98</v>
      </c>
      <c r="AE62" s="132" t="s">
        <v>98</v>
      </c>
      <c r="AF62" s="134" t="s">
        <v>96</v>
      </c>
      <c r="AG62" s="134" t="s">
        <v>96</v>
      </c>
      <c r="AH62" s="132">
        <v>20225902</v>
      </c>
      <c r="AI62" s="134" t="s">
        <v>96</v>
      </c>
      <c r="AJ62" s="53" t="s">
        <v>96</v>
      </c>
      <c r="AK62" s="55"/>
      <c r="AL62" s="55"/>
      <c r="AM62" s="52"/>
      <c r="AN62" s="54" t="s">
        <v>642</v>
      </c>
      <c r="AO62" s="66" t="s">
        <v>666</v>
      </c>
      <c r="AP62" s="35"/>
      <c r="AQ62" s="59"/>
      <c r="BM62" s="22"/>
      <c r="BN62" s="22"/>
      <c r="BO62" s="22"/>
      <c r="BP62" s="22"/>
      <c r="BQ62" s="22"/>
      <c r="BR62" s="36" t="s">
        <v>353</v>
      </c>
      <c r="BS62" s="44" t="s">
        <v>508</v>
      </c>
      <c r="BT62" s="22"/>
    </row>
    <row r="63" spans="2:72" s="21" customFormat="1" ht="45" customHeight="1">
      <c r="B63" s="151" t="s">
        <v>408</v>
      </c>
      <c r="C63" s="131" t="s">
        <v>408</v>
      </c>
      <c r="D63" s="131" t="s">
        <v>599</v>
      </c>
      <c r="E63" s="131" t="s">
        <v>411</v>
      </c>
      <c r="F63" s="131" t="s">
        <v>603</v>
      </c>
      <c r="G63" s="131">
        <v>20225909</v>
      </c>
      <c r="H63" s="132" t="s">
        <v>722</v>
      </c>
      <c r="I63" s="131" t="s">
        <v>722</v>
      </c>
      <c r="J63" s="133" t="str">
        <f>CONCATENATE('[1]Registros'!AK52," ",'[1]Registros'!AL52)</f>
        <v>maria del pilar manjarres conde</v>
      </c>
      <c r="K63" s="134">
        <v>52453827</v>
      </c>
      <c r="L63" s="131" t="s">
        <v>740</v>
      </c>
      <c r="M63" s="131" t="s">
        <v>637</v>
      </c>
      <c r="N63" s="131" t="s">
        <v>803</v>
      </c>
      <c r="O63" s="132">
        <v>3154536230</v>
      </c>
      <c r="P63" s="132" t="str">
        <f>CONCATENATE('[1]Registros'!AT52," ",'[1]Registros'!AU52)</f>
        <v>alcira conde</v>
      </c>
      <c r="Q63" s="131" t="s">
        <v>612</v>
      </c>
      <c r="R63" s="132">
        <v>41681968</v>
      </c>
      <c r="S63" s="132" t="s">
        <v>661</v>
      </c>
      <c r="T63" s="132" t="s">
        <v>873</v>
      </c>
      <c r="U63" s="131" t="s">
        <v>607</v>
      </c>
      <c r="V63" s="134"/>
      <c r="W63" s="134" t="s">
        <v>274</v>
      </c>
      <c r="X63" s="132" t="s">
        <v>420</v>
      </c>
      <c r="Y63" s="132" t="s">
        <v>663</v>
      </c>
      <c r="Z63" s="132" t="s">
        <v>657</v>
      </c>
      <c r="AA63" s="131" t="s">
        <v>658</v>
      </c>
      <c r="AB63" s="134" t="s">
        <v>610</v>
      </c>
      <c r="AC63" s="134" t="s">
        <v>181</v>
      </c>
      <c r="AD63" s="134" t="s">
        <v>648</v>
      </c>
      <c r="AE63" s="132" t="s">
        <v>653</v>
      </c>
      <c r="AF63" s="134" t="s">
        <v>96</v>
      </c>
      <c r="AG63" s="134" t="s">
        <v>96</v>
      </c>
      <c r="AH63" s="132">
        <v>20225909</v>
      </c>
      <c r="AI63" s="134" t="s">
        <v>96</v>
      </c>
      <c r="AJ63" s="53" t="s">
        <v>96</v>
      </c>
      <c r="AK63" s="55"/>
      <c r="AL63" s="55"/>
      <c r="AM63" s="52"/>
      <c r="AN63" s="54" t="s">
        <v>642</v>
      </c>
      <c r="AO63" s="66" t="s">
        <v>666</v>
      </c>
      <c r="AP63" s="35"/>
      <c r="AQ63" s="59"/>
      <c r="BM63" s="22"/>
      <c r="BN63" s="22"/>
      <c r="BO63" s="22"/>
      <c r="BP63" s="22"/>
      <c r="BQ63" s="22"/>
      <c r="BR63" s="29" t="s">
        <v>354</v>
      </c>
      <c r="BS63" s="44" t="s">
        <v>509</v>
      </c>
      <c r="BT63" s="22"/>
    </row>
    <row r="64" spans="2:72" s="21" customFormat="1" ht="45" customHeight="1">
      <c r="B64" s="151" t="s">
        <v>408</v>
      </c>
      <c r="C64" s="131" t="s">
        <v>408</v>
      </c>
      <c r="D64" s="131" t="s">
        <v>707</v>
      </c>
      <c r="E64" s="131" t="s">
        <v>601</v>
      </c>
      <c r="F64" s="131" t="s">
        <v>603</v>
      </c>
      <c r="G64" s="131">
        <v>20225840</v>
      </c>
      <c r="H64" s="132" t="s">
        <v>720</v>
      </c>
      <c r="I64" s="131" t="s">
        <v>711</v>
      </c>
      <c r="J64" s="133" t="str">
        <f>CONCATENATE('[1]Registros'!AK53," ",'[1]Registros'!AL53)</f>
        <v>INPEC VILLAVICENCIO</v>
      </c>
      <c r="K64" s="134">
        <v>86081350</v>
      </c>
      <c r="L64" s="131" t="s">
        <v>741</v>
      </c>
      <c r="M64" s="131" t="s">
        <v>707</v>
      </c>
      <c r="N64" s="131" t="s">
        <v>804</v>
      </c>
      <c r="O64" s="132">
        <v>3123546768</v>
      </c>
      <c r="P64" s="132" t="str">
        <f>CONCATENATE('[1]Registros'!AT53," ",'[1]Registros'!AU53)</f>
        <v>Jhon Jairo Ramirez Melo</v>
      </c>
      <c r="Q64" s="131" t="s">
        <v>612</v>
      </c>
      <c r="R64" s="132">
        <v>86081350</v>
      </c>
      <c r="S64" s="132"/>
      <c r="T64" s="132" t="s">
        <v>741</v>
      </c>
      <c r="U64" s="131" t="s">
        <v>804</v>
      </c>
      <c r="V64" s="134">
        <v>3123546768</v>
      </c>
      <c r="W64" s="134" t="s">
        <v>607</v>
      </c>
      <c r="X64" s="132" t="s">
        <v>420</v>
      </c>
      <c r="Y64" s="132" t="s">
        <v>663</v>
      </c>
      <c r="Z64" s="132" t="s">
        <v>657</v>
      </c>
      <c r="AA64" s="131" t="s">
        <v>658</v>
      </c>
      <c r="AB64" s="134" t="s">
        <v>610</v>
      </c>
      <c r="AC64" s="134" t="s">
        <v>182</v>
      </c>
      <c r="AD64" s="134" t="s">
        <v>98</v>
      </c>
      <c r="AE64" s="132" t="s">
        <v>98</v>
      </c>
      <c r="AF64" s="134" t="s">
        <v>96</v>
      </c>
      <c r="AG64" s="134" t="s">
        <v>96</v>
      </c>
      <c r="AH64" s="132">
        <v>20225840</v>
      </c>
      <c r="AI64" s="134" t="s">
        <v>96</v>
      </c>
      <c r="AJ64" s="53" t="s">
        <v>96</v>
      </c>
      <c r="AK64" s="55"/>
      <c r="AL64" s="55"/>
      <c r="AM64" s="52"/>
      <c r="AN64" s="54" t="s">
        <v>642</v>
      </c>
      <c r="AO64" s="66" t="s">
        <v>666</v>
      </c>
      <c r="AP64" s="35"/>
      <c r="AQ64" s="59"/>
      <c r="BM64" s="22"/>
      <c r="BN64" s="22"/>
      <c r="BO64" s="22"/>
      <c r="BP64" s="22"/>
      <c r="BQ64" s="22"/>
      <c r="BR64" s="29" t="s">
        <v>355</v>
      </c>
      <c r="BS64" s="44" t="s">
        <v>510</v>
      </c>
      <c r="BT64" s="22"/>
    </row>
    <row r="65" spans="2:72" s="21" customFormat="1" ht="45" customHeight="1">
      <c r="B65" s="151" t="s">
        <v>408</v>
      </c>
      <c r="C65" s="131" t="s">
        <v>408</v>
      </c>
      <c r="D65" s="131" t="s">
        <v>618</v>
      </c>
      <c r="E65" s="131" t="s">
        <v>411</v>
      </c>
      <c r="F65" s="131" t="s">
        <v>606</v>
      </c>
      <c r="G65" s="131">
        <v>20225668</v>
      </c>
      <c r="H65" s="132" t="s">
        <v>710</v>
      </c>
      <c r="I65" s="131" t="s">
        <v>710</v>
      </c>
      <c r="J65" s="133" t="str">
        <f>CONCATENATE('[1]Registros'!AK54," ",'[1]Registros'!AL54)</f>
        <v>OSCAR GIOVANNY PEÑA</v>
      </c>
      <c r="K65" s="134">
        <v>11412788</v>
      </c>
      <c r="L65" s="131" t="s">
        <v>742</v>
      </c>
      <c r="M65" s="131" t="s">
        <v>622</v>
      </c>
      <c r="N65" s="131" t="s">
        <v>805</v>
      </c>
      <c r="O65" s="132">
        <v>3202117612</v>
      </c>
      <c r="P65" s="132" t="str">
        <f>CONCATENATE('[1]Registros'!AT54," ",'[1]Registros'!AU54)</f>
        <v>NELSY ROJAS PEÑA</v>
      </c>
      <c r="Q65" s="131" t="s">
        <v>612</v>
      </c>
      <c r="R65" s="132">
        <v>41553555</v>
      </c>
      <c r="S65" s="132" t="s">
        <v>661</v>
      </c>
      <c r="T65" s="132" t="s">
        <v>742</v>
      </c>
      <c r="U65" s="131" t="s">
        <v>607</v>
      </c>
      <c r="V65" s="134" t="s">
        <v>643</v>
      </c>
      <c r="W65" s="134" t="s">
        <v>275</v>
      </c>
      <c r="X65" s="132" t="s">
        <v>420</v>
      </c>
      <c r="Y65" s="132" t="s">
        <v>663</v>
      </c>
      <c r="Z65" s="132" t="s">
        <v>657</v>
      </c>
      <c r="AA65" s="131" t="s">
        <v>658</v>
      </c>
      <c r="AB65" s="134" t="s">
        <v>610</v>
      </c>
      <c r="AC65" s="134" t="s">
        <v>183</v>
      </c>
      <c r="AD65" s="134" t="s">
        <v>413</v>
      </c>
      <c r="AE65" s="132" t="s">
        <v>412</v>
      </c>
      <c r="AF65" s="134" t="s">
        <v>604</v>
      </c>
      <c r="AG65" s="134" t="s">
        <v>50</v>
      </c>
      <c r="AH65" s="132">
        <v>20225668</v>
      </c>
      <c r="AI65" s="134" t="s">
        <v>94</v>
      </c>
      <c r="AJ65" s="53" t="s">
        <v>95</v>
      </c>
      <c r="AK65" s="58"/>
      <c r="AL65" s="58"/>
      <c r="AM65" s="52" t="s">
        <v>660</v>
      </c>
      <c r="AN65" s="54" t="s">
        <v>656</v>
      </c>
      <c r="AO65" s="66" t="s">
        <v>666</v>
      </c>
      <c r="AP65" s="35"/>
      <c r="AQ65" s="59"/>
      <c r="BM65" s="22"/>
      <c r="BN65" s="22"/>
      <c r="BO65" s="22"/>
      <c r="BP65" s="22"/>
      <c r="BQ65" s="22"/>
      <c r="BR65" s="29" t="s">
        <v>356</v>
      </c>
      <c r="BS65" s="44" t="s">
        <v>511</v>
      </c>
      <c r="BT65" s="22"/>
    </row>
    <row r="66" spans="2:72" s="21" customFormat="1" ht="45" customHeight="1">
      <c r="B66" s="151" t="s">
        <v>408</v>
      </c>
      <c r="C66" s="131" t="s">
        <v>408</v>
      </c>
      <c r="D66" s="131" t="s">
        <v>599</v>
      </c>
      <c r="E66" s="131" t="s">
        <v>601</v>
      </c>
      <c r="F66" s="131" t="s">
        <v>604</v>
      </c>
      <c r="G66" s="131">
        <v>20225743</v>
      </c>
      <c r="H66" s="132" t="s">
        <v>719</v>
      </c>
      <c r="I66" s="131" t="s">
        <v>719</v>
      </c>
      <c r="J66" s="133" t="s">
        <v>101</v>
      </c>
      <c r="K66" s="134" t="s">
        <v>102</v>
      </c>
      <c r="L66" s="131" t="s">
        <v>102</v>
      </c>
      <c r="M66" s="131" t="s">
        <v>102</v>
      </c>
      <c r="N66" s="131" t="s">
        <v>102</v>
      </c>
      <c r="O66" s="132" t="s">
        <v>102</v>
      </c>
      <c r="P66" s="132" t="str">
        <f>CONCATENATE('[1]Registros'!AT55," ",'[1]Registros'!AU55)</f>
        <v>Nicole Melisa Montero Carvajal</v>
      </c>
      <c r="Q66" s="131" t="s">
        <v>612</v>
      </c>
      <c r="R66" s="132">
        <v>106971296</v>
      </c>
      <c r="S66" s="132" t="s">
        <v>613</v>
      </c>
      <c r="T66" s="132" t="s">
        <v>608</v>
      </c>
      <c r="U66" s="131" t="s">
        <v>918</v>
      </c>
      <c r="V66" s="134">
        <v>3115909397</v>
      </c>
      <c r="W66" s="134" t="s">
        <v>607</v>
      </c>
      <c r="X66" s="132" t="s">
        <v>420</v>
      </c>
      <c r="Y66" s="132" t="s">
        <v>663</v>
      </c>
      <c r="Z66" s="132" t="s">
        <v>657</v>
      </c>
      <c r="AA66" s="131" t="s">
        <v>658</v>
      </c>
      <c r="AB66" s="134" t="s">
        <v>610</v>
      </c>
      <c r="AC66" s="134" t="s">
        <v>184</v>
      </c>
      <c r="AD66" s="134" t="s">
        <v>98</v>
      </c>
      <c r="AE66" s="132" t="s">
        <v>98</v>
      </c>
      <c r="AF66" s="134" t="s">
        <v>96</v>
      </c>
      <c r="AG66" s="134" t="s">
        <v>96</v>
      </c>
      <c r="AH66" s="132">
        <v>20225743</v>
      </c>
      <c r="AI66" s="134" t="s">
        <v>96</v>
      </c>
      <c r="AJ66" s="53" t="s">
        <v>96</v>
      </c>
      <c r="AK66" s="55"/>
      <c r="AL66" s="55"/>
      <c r="AM66" s="52"/>
      <c r="AN66" s="54" t="s">
        <v>642</v>
      </c>
      <c r="AO66" s="66" t="s">
        <v>666</v>
      </c>
      <c r="AP66" s="35"/>
      <c r="AQ66" s="59"/>
      <c r="BM66" s="22"/>
      <c r="BN66" s="22"/>
      <c r="BO66" s="22"/>
      <c r="BP66" s="22"/>
      <c r="BQ66" s="22"/>
      <c r="BR66" s="29" t="s">
        <v>357</v>
      </c>
      <c r="BS66" s="44" t="s">
        <v>512</v>
      </c>
      <c r="BT66" s="22"/>
    </row>
    <row r="67" spans="2:72" s="21" customFormat="1" ht="45" customHeight="1">
      <c r="B67" s="151" t="s">
        <v>408</v>
      </c>
      <c r="C67" s="131" t="s">
        <v>408</v>
      </c>
      <c r="D67" s="131" t="s">
        <v>599</v>
      </c>
      <c r="E67" s="131" t="s">
        <v>617</v>
      </c>
      <c r="F67" s="131" t="s">
        <v>603</v>
      </c>
      <c r="G67" s="131">
        <v>20225781</v>
      </c>
      <c r="H67" s="132" t="s">
        <v>716</v>
      </c>
      <c r="I67" s="131" t="s">
        <v>726</v>
      </c>
      <c r="J67" s="133" t="str">
        <f>CONCATENATE('[1]Registros'!AK56," ",'[1]Registros'!AL56)</f>
        <v>Alejandro Chacón</v>
      </c>
      <c r="K67" s="134">
        <v>1022419522</v>
      </c>
      <c r="L67" s="131" t="s">
        <v>743</v>
      </c>
      <c r="M67" s="131" t="s">
        <v>610</v>
      </c>
      <c r="N67" s="131" t="s">
        <v>806</v>
      </c>
      <c r="O67" s="132">
        <v>3006327919</v>
      </c>
      <c r="P67" s="132" t="str">
        <f>CONCATENATE('[1]Registros'!AT56," ",'[1]Registros'!AU56)</f>
        <v>Jorge Octavio Chacon Suárez</v>
      </c>
      <c r="Q67" s="131" t="s">
        <v>612</v>
      </c>
      <c r="R67" s="132">
        <v>19331763</v>
      </c>
      <c r="S67" s="132" t="s">
        <v>662</v>
      </c>
      <c r="T67" s="132" t="s">
        <v>874</v>
      </c>
      <c r="U67" s="131" t="s">
        <v>806</v>
      </c>
      <c r="V67" s="134">
        <v>3158104791</v>
      </c>
      <c r="W67" s="134" t="s">
        <v>632</v>
      </c>
      <c r="X67" s="132" t="s">
        <v>420</v>
      </c>
      <c r="Y67" s="132" t="s">
        <v>663</v>
      </c>
      <c r="Z67" s="132" t="s">
        <v>657</v>
      </c>
      <c r="AA67" s="131" t="s">
        <v>658</v>
      </c>
      <c r="AB67" s="134" t="s">
        <v>610</v>
      </c>
      <c r="AC67" s="134" t="s">
        <v>185</v>
      </c>
      <c r="AD67" s="134" t="s">
        <v>641</v>
      </c>
      <c r="AE67" s="132" t="s">
        <v>412</v>
      </c>
      <c r="AF67" s="134" t="s">
        <v>96</v>
      </c>
      <c r="AG67" s="134" t="s">
        <v>96</v>
      </c>
      <c r="AH67" s="132">
        <v>20225781</v>
      </c>
      <c r="AI67" s="134" t="s">
        <v>96</v>
      </c>
      <c r="AJ67" s="53" t="s">
        <v>96</v>
      </c>
      <c r="AK67" s="55"/>
      <c r="AL67" s="55"/>
      <c r="AM67" s="52"/>
      <c r="AN67" s="54" t="s">
        <v>642</v>
      </c>
      <c r="AO67" s="66" t="s">
        <v>666</v>
      </c>
      <c r="AP67" s="35"/>
      <c r="AQ67" s="59"/>
      <c r="BM67" s="22"/>
      <c r="BN67" s="22"/>
      <c r="BO67" s="22"/>
      <c r="BP67" s="22"/>
      <c r="BQ67" s="22"/>
      <c r="BR67" s="37" t="s">
        <v>358</v>
      </c>
      <c r="BS67" s="44" t="s">
        <v>513</v>
      </c>
      <c r="BT67" s="22"/>
    </row>
    <row r="68" spans="2:72" s="21" customFormat="1" ht="45" customHeight="1">
      <c r="B68" s="151" t="s">
        <v>408</v>
      </c>
      <c r="C68" s="131" t="s">
        <v>408</v>
      </c>
      <c r="D68" s="131" t="s">
        <v>599</v>
      </c>
      <c r="E68" s="131" t="s">
        <v>601</v>
      </c>
      <c r="F68" s="131" t="s">
        <v>604</v>
      </c>
      <c r="G68" s="131">
        <v>20225780</v>
      </c>
      <c r="H68" s="132" t="s">
        <v>716</v>
      </c>
      <c r="I68" s="131" t="s">
        <v>716</v>
      </c>
      <c r="J68" s="133" t="s">
        <v>101</v>
      </c>
      <c r="K68" s="134" t="s">
        <v>102</v>
      </c>
      <c r="L68" s="131" t="s">
        <v>102</v>
      </c>
      <c r="M68" s="131" t="s">
        <v>102</v>
      </c>
      <c r="N68" s="131" t="s">
        <v>102</v>
      </c>
      <c r="O68" s="132" t="s">
        <v>102</v>
      </c>
      <c r="P68" s="132" t="str">
        <f>CONCATENATE('[1]Registros'!AT57," ",'[1]Registros'!AU57)</f>
        <v>JUAN CARLOS RAMIREZ VASQUEZ</v>
      </c>
      <c r="Q68" s="131" t="s">
        <v>612</v>
      </c>
      <c r="R68" s="132">
        <v>212614</v>
      </c>
      <c r="S68" s="132" t="s">
        <v>661</v>
      </c>
      <c r="T68" s="132" t="s">
        <v>875</v>
      </c>
      <c r="U68" s="131" t="s">
        <v>919</v>
      </c>
      <c r="V68" s="134" t="s">
        <v>257</v>
      </c>
      <c r="W68" s="134" t="s">
        <v>607</v>
      </c>
      <c r="X68" s="132" t="s">
        <v>420</v>
      </c>
      <c r="Y68" s="132" t="s">
        <v>663</v>
      </c>
      <c r="Z68" s="132" t="s">
        <v>657</v>
      </c>
      <c r="AA68" s="131" t="s">
        <v>658</v>
      </c>
      <c r="AB68" s="134" t="s">
        <v>610</v>
      </c>
      <c r="AC68" s="134" t="s">
        <v>186</v>
      </c>
      <c r="AD68" s="134" t="s">
        <v>98</v>
      </c>
      <c r="AE68" s="132" t="s">
        <v>98</v>
      </c>
      <c r="AF68" s="134" t="s">
        <v>604</v>
      </c>
      <c r="AG68" s="134" t="s">
        <v>51</v>
      </c>
      <c r="AH68" s="132">
        <v>20225780</v>
      </c>
      <c r="AI68" s="134" t="s">
        <v>94</v>
      </c>
      <c r="AJ68" s="53" t="s">
        <v>95</v>
      </c>
      <c r="AK68" s="55"/>
      <c r="AL68" s="55"/>
      <c r="AM68" s="55" t="s">
        <v>660</v>
      </c>
      <c r="AN68" s="54" t="s">
        <v>656</v>
      </c>
      <c r="AO68" s="66" t="s">
        <v>666</v>
      </c>
      <c r="AP68" s="35"/>
      <c r="AQ68" s="59"/>
      <c r="BM68" s="22"/>
      <c r="BN68" s="22"/>
      <c r="BO68" s="22"/>
      <c r="BP68" s="22"/>
      <c r="BQ68" s="22"/>
      <c r="BR68" s="38" t="s">
        <v>359</v>
      </c>
      <c r="BS68" s="44" t="s">
        <v>514</v>
      </c>
      <c r="BT68" s="22"/>
    </row>
    <row r="69" spans="2:72" s="21" customFormat="1" ht="45" customHeight="1" thickBot="1">
      <c r="B69" s="151" t="s">
        <v>408</v>
      </c>
      <c r="C69" s="131" t="s">
        <v>408</v>
      </c>
      <c r="D69" s="131" t="s">
        <v>599</v>
      </c>
      <c r="E69" s="131" t="s">
        <v>601</v>
      </c>
      <c r="F69" s="131" t="s">
        <v>604</v>
      </c>
      <c r="G69" s="131">
        <v>20225670</v>
      </c>
      <c r="H69" s="132" t="s">
        <v>710</v>
      </c>
      <c r="I69" s="131" t="s">
        <v>710</v>
      </c>
      <c r="J69" s="133" t="s">
        <v>101</v>
      </c>
      <c r="K69" s="134" t="s">
        <v>102</v>
      </c>
      <c r="L69" s="131" t="s">
        <v>102</v>
      </c>
      <c r="M69" s="131" t="s">
        <v>102</v>
      </c>
      <c r="N69" s="131" t="s">
        <v>102</v>
      </c>
      <c r="O69" s="132" t="s">
        <v>102</v>
      </c>
      <c r="P69" s="132" t="str">
        <f>CONCATENATE('[1]Registros'!AT58," ",'[1]Registros'!AU58)</f>
        <v>LUISA TORRES</v>
      </c>
      <c r="Q69" s="131" t="s">
        <v>612</v>
      </c>
      <c r="R69" s="132" t="s">
        <v>99</v>
      </c>
      <c r="S69" s="132" t="s">
        <v>613</v>
      </c>
      <c r="T69" s="132" t="s">
        <v>607</v>
      </c>
      <c r="U69" s="131" t="s">
        <v>920</v>
      </c>
      <c r="V69" s="134" t="s">
        <v>607</v>
      </c>
      <c r="W69" s="134" t="s">
        <v>607</v>
      </c>
      <c r="X69" s="132" t="s">
        <v>420</v>
      </c>
      <c r="Y69" s="132" t="s">
        <v>663</v>
      </c>
      <c r="Z69" s="132" t="s">
        <v>657</v>
      </c>
      <c r="AA69" s="131" t="s">
        <v>658</v>
      </c>
      <c r="AB69" s="134" t="s">
        <v>610</v>
      </c>
      <c r="AC69" s="134" t="s">
        <v>187</v>
      </c>
      <c r="AD69" s="134" t="s">
        <v>98</v>
      </c>
      <c r="AE69" s="132" t="s">
        <v>98</v>
      </c>
      <c r="AF69" s="134" t="s">
        <v>604</v>
      </c>
      <c r="AG69" s="134" t="s">
        <v>52</v>
      </c>
      <c r="AH69" s="132">
        <v>20225670</v>
      </c>
      <c r="AI69" s="134" t="s">
        <v>94</v>
      </c>
      <c r="AJ69" s="53" t="s">
        <v>95</v>
      </c>
      <c r="AK69" s="55"/>
      <c r="AL69" s="55"/>
      <c r="AM69" s="56" t="s">
        <v>660</v>
      </c>
      <c r="AN69" s="54" t="s">
        <v>656</v>
      </c>
      <c r="AO69" s="66" t="s">
        <v>666</v>
      </c>
      <c r="AP69" s="35"/>
      <c r="AQ69" s="59"/>
      <c r="BM69" s="22"/>
      <c r="BN69" s="22"/>
      <c r="BO69" s="22"/>
      <c r="BP69" s="22"/>
      <c r="BQ69" s="22"/>
      <c r="BR69" s="24" t="s">
        <v>360</v>
      </c>
      <c r="BS69" s="44" t="s">
        <v>515</v>
      </c>
      <c r="BT69" s="22"/>
    </row>
    <row r="70" spans="2:72" s="21" customFormat="1" ht="45" customHeight="1">
      <c r="B70" s="151" t="s">
        <v>408</v>
      </c>
      <c r="C70" s="131" t="s">
        <v>408</v>
      </c>
      <c r="D70" s="131" t="s">
        <v>510</v>
      </c>
      <c r="E70" s="131" t="s">
        <v>411</v>
      </c>
      <c r="F70" s="131" t="s">
        <v>606</v>
      </c>
      <c r="G70" s="131">
        <v>20225843</v>
      </c>
      <c r="H70" s="132" t="s">
        <v>720</v>
      </c>
      <c r="I70" s="131" t="s">
        <v>720</v>
      </c>
      <c r="J70" s="133" t="str">
        <f>CONCATENATE('[1]Registros'!AK59," ",'[1]Registros'!AL59)</f>
        <v>DIANA PATRICIA GUZMAN</v>
      </c>
      <c r="K70" s="134">
        <v>52657324</v>
      </c>
      <c r="L70" s="131" t="s">
        <v>744</v>
      </c>
      <c r="M70" s="131" t="s">
        <v>769</v>
      </c>
      <c r="N70" s="131" t="s">
        <v>807</v>
      </c>
      <c r="O70" s="132">
        <v>3205752314</v>
      </c>
      <c r="P70" s="132" t="str">
        <f>CONCATENATE('[1]Registros'!AT59," ",'[1]Registros'!AU59)</f>
        <v>NIDYA CIFUENTES PALACIOS</v>
      </c>
      <c r="Q70" s="131" t="s">
        <v>612</v>
      </c>
      <c r="R70" s="132">
        <v>21111762</v>
      </c>
      <c r="S70" s="132" t="s">
        <v>661</v>
      </c>
      <c r="T70" s="132" t="s">
        <v>876</v>
      </c>
      <c r="U70" s="131" t="s">
        <v>807</v>
      </c>
      <c r="V70" s="134">
        <v>3205752314</v>
      </c>
      <c r="W70" s="134" t="s">
        <v>614</v>
      </c>
      <c r="X70" s="132" t="s">
        <v>420</v>
      </c>
      <c r="Y70" s="132" t="s">
        <v>663</v>
      </c>
      <c r="Z70" s="132" t="s">
        <v>657</v>
      </c>
      <c r="AA70" s="131" t="s">
        <v>658</v>
      </c>
      <c r="AB70" s="134" t="s">
        <v>610</v>
      </c>
      <c r="AC70" s="134" t="s">
        <v>188</v>
      </c>
      <c r="AD70" s="134" t="s">
        <v>650</v>
      </c>
      <c r="AE70" s="132" t="s">
        <v>412</v>
      </c>
      <c r="AF70" s="134" t="s">
        <v>96</v>
      </c>
      <c r="AG70" s="134" t="s">
        <v>96</v>
      </c>
      <c r="AH70" s="132">
        <v>20225843</v>
      </c>
      <c r="AI70" s="134" t="s">
        <v>96</v>
      </c>
      <c r="AJ70" s="53" t="s">
        <v>96</v>
      </c>
      <c r="AK70" s="55"/>
      <c r="AL70" s="55"/>
      <c r="AM70" s="56"/>
      <c r="AN70" s="54" t="s">
        <v>642</v>
      </c>
      <c r="AO70" s="66" t="s">
        <v>666</v>
      </c>
      <c r="AP70" s="35"/>
      <c r="AQ70" s="59"/>
      <c r="BM70" s="22"/>
      <c r="BN70" s="22"/>
      <c r="BO70" s="22"/>
      <c r="BP70" s="22"/>
      <c r="BQ70" s="22"/>
      <c r="BR70" s="22"/>
      <c r="BS70" s="44" t="s">
        <v>516</v>
      </c>
      <c r="BT70" s="22"/>
    </row>
    <row r="71" spans="2:72" s="21" customFormat="1" ht="45" customHeight="1">
      <c r="B71" s="151" t="s">
        <v>408</v>
      </c>
      <c r="C71" s="131" t="s">
        <v>408</v>
      </c>
      <c r="D71" s="131" t="s">
        <v>599</v>
      </c>
      <c r="E71" s="131" t="s">
        <v>601</v>
      </c>
      <c r="F71" s="131" t="s">
        <v>603</v>
      </c>
      <c r="G71" s="131">
        <v>20225842</v>
      </c>
      <c r="H71" s="132" t="s">
        <v>720</v>
      </c>
      <c r="I71" s="131" t="s">
        <v>711</v>
      </c>
      <c r="J71" s="133" t="str">
        <f>CONCATENATE('[1]Registros'!AK60," ",'[1]Registros'!AL60)</f>
        <v>Blanca Uriela Triana Bustos</v>
      </c>
      <c r="K71" s="134">
        <v>20504781</v>
      </c>
      <c r="L71" s="131"/>
      <c r="M71" s="131" t="s">
        <v>610</v>
      </c>
      <c r="N71" s="131" t="s">
        <v>808</v>
      </c>
      <c r="O71" s="132">
        <v>3123670831</v>
      </c>
      <c r="P71" s="132" t="str">
        <f>CONCATENATE('[1]Registros'!AT60," ",'[1]Registros'!AU60)</f>
        <v>ANA CLOVIS BUSTOS DE TRIANA</v>
      </c>
      <c r="Q71" s="131" t="s">
        <v>612</v>
      </c>
      <c r="R71" s="132">
        <v>20509894</v>
      </c>
      <c r="S71" s="132" t="s">
        <v>661</v>
      </c>
      <c r="T71" s="132" t="s">
        <v>608</v>
      </c>
      <c r="U71" s="131" t="s">
        <v>921</v>
      </c>
      <c r="V71" s="134" t="s">
        <v>607</v>
      </c>
      <c r="W71" s="134" t="s">
        <v>614</v>
      </c>
      <c r="X71" s="132" t="s">
        <v>420</v>
      </c>
      <c r="Y71" s="132" t="s">
        <v>663</v>
      </c>
      <c r="Z71" s="132" t="s">
        <v>657</v>
      </c>
      <c r="AA71" s="131" t="s">
        <v>658</v>
      </c>
      <c r="AB71" s="134" t="s">
        <v>610</v>
      </c>
      <c r="AC71" s="134" t="s">
        <v>189</v>
      </c>
      <c r="AD71" s="134" t="s">
        <v>98</v>
      </c>
      <c r="AE71" s="132" t="s">
        <v>98</v>
      </c>
      <c r="AF71" s="134" t="s">
        <v>96</v>
      </c>
      <c r="AG71" s="134" t="s">
        <v>96</v>
      </c>
      <c r="AH71" s="132">
        <v>20225842</v>
      </c>
      <c r="AI71" s="134" t="s">
        <v>96</v>
      </c>
      <c r="AJ71" s="53" t="s">
        <v>96</v>
      </c>
      <c r="AK71" s="55"/>
      <c r="AL71" s="55"/>
      <c r="AM71" s="55"/>
      <c r="AN71" s="54" t="s">
        <v>642</v>
      </c>
      <c r="AO71" s="66" t="s">
        <v>666</v>
      </c>
      <c r="AP71" s="35"/>
      <c r="AQ71" s="59"/>
      <c r="BM71" s="22"/>
      <c r="BN71" s="22"/>
      <c r="BO71" s="22"/>
      <c r="BP71" s="22"/>
      <c r="BQ71" s="22"/>
      <c r="BR71" s="22"/>
      <c r="BS71" s="44" t="s">
        <v>517</v>
      </c>
      <c r="BT71" s="22"/>
    </row>
    <row r="72" spans="2:72" s="21" customFormat="1" ht="45" customHeight="1">
      <c r="B72" s="151" t="s">
        <v>408</v>
      </c>
      <c r="C72" s="131" t="s">
        <v>408</v>
      </c>
      <c r="D72" s="131" t="s">
        <v>599</v>
      </c>
      <c r="E72" s="131" t="s">
        <v>410</v>
      </c>
      <c r="F72" s="131" t="s">
        <v>605</v>
      </c>
      <c r="G72" s="131">
        <v>20225834</v>
      </c>
      <c r="H72" s="132" t="s">
        <v>720</v>
      </c>
      <c r="I72" s="131" t="s">
        <v>720</v>
      </c>
      <c r="J72" s="133" t="str">
        <f>CONCATENATE('[1]Registros'!AK62," ",'[1]Registros'!AL62)</f>
        <v>Aludena pulido</v>
      </c>
      <c r="K72" s="134">
        <v>35378918</v>
      </c>
      <c r="L72" s="131" t="s">
        <v>608</v>
      </c>
      <c r="M72" s="131" t="s">
        <v>608</v>
      </c>
      <c r="N72" s="131" t="s">
        <v>809</v>
      </c>
      <c r="O72" s="132">
        <v>3162444531</v>
      </c>
      <c r="P72" s="132" t="str">
        <f>CONCATENATE('[1]Registros'!AT62," ",'[1]Registros'!AU62)</f>
        <v>Maria Gloria Arevalo</v>
      </c>
      <c r="Q72" s="131" t="s">
        <v>612</v>
      </c>
      <c r="R72" s="132" t="s">
        <v>99</v>
      </c>
      <c r="S72" s="132" t="s">
        <v>613</v>
      </c>
      <c r="T72" s="132" t="s">
        <v>608</v>
      </c>
      <c r="U72" s="131" t="s">
        <v>809</v>
      </c>
      <c r="V72" s="134">
        <v>3162444531</v>
      </c>
      <c r="W72" s="134" t="s">
        <v>632</v>
      </c>
      <c r="X72" s="132" t="s">
        <v>420</v>
      </c>
      <c r="Y72" s="132" t="s">
        <v>663</v>
      </c>
      <c r="Z72" s="132" t="s">
        <v>657</v>
      </c>
      <c r="AA72" s="131" t="s">
        <v>658</v>
      </c>
      <c r="AB72" s="134" t="s">
        <v>610</v>
      </c>
      <c r="AC72" s="134" t="s">
        <v>190</v>
      </c>
      <c r="AD72" s="134" t="s">
        <v>650</v>
      </c>
      <c r="AE72" s="132" t="s">
        <v>652</v>
      </c>
      <c r="AF72" s="134" t="s">
        <v>96</v>
      </c>
      <c r="AG72" s="134" t="s">
        <v>96</v>
      </c>
      <c r="AH72" s="132">
        <v>20225834</v>
      </c>
      <c r="AI72" s="134" t="s">
        <v>96</v>
      </c>
      <c r="AJ72" s="53" t="s">
        <v>96</v>
      </c>
      <c r="AK72" s="55"/>
      <c r="AL72" s="55"/>
      <c r="AM72" s="55"/>
      <c r="AN72" s="54" t="s">
        <v>642</v>
      </c>
      <c r="AO72" s="66" t="s">
        <v>666</v>
      </c>
      <c r="AP72" s="35"/>
      <c r="AQ72" s="59"/>
      <c r="BM72" s="22"/>
      <c r="BN72" s="22"/>
      <c r="BO72" s="22"/>
      <c r="BP72" s="22"/>
      <c r="BQ72" s="22"/>
      <c r="BR72" s="22"/>
      <c r="BS72" s="44" t="s">
        <v>519</v>
      </c>
      <c r="BT72" s="22"/>
    </row>
    <row r="73" spans="2:72" s="21" customFormat="1" ht="45" customHeight="1">
      <c r="B73" s="151" t="s">
        <v>408</v>
      </c>
      <c r="C73" s="131" t="s">
        <v>408</v>
      </c>
      <c r="D73" s="131" t="s">
        <v>599</v>
      </c>
      <c r="E73" s="131" t="s">
        <v>601</v>
      </c>
      <c r="F73" s="131" t="s">
        <v>604</v>
      </c>
      <c r="G73" s="131">
        <v>20225744</v>
      </c>
      <c r="H73" s="132" t="s">
        <v>719</v>
      </c>
      <c r="I73" s="131" t="s">
        <v>719</v>
      </c>
      <c r="J73" s="133" t="str">
        <f>CONCATENATE('[1]Registros'!AK63," ",'[1]Registros'!AL63)</f>
        <v>Lorena Hincapie Gallego</v>
      </c>
      <c r="K73" s="134" t="s">
        <v>607</v>
      </c>
      <c r="L73" s="131" t="s">
        <v>608</v>
      </c>
      <c r="M73" s="131" t="s">
        <v>608</v>
      </c>
      <c r="N73" s="131" t="s">
        <v>810</v>
      </c>
      <c r="O73" s="132" t="s">
        <v>608</v>
      </c>
      <c r="P73" s="132" t="str">
        <f>CONCATENATE('[1]Registros'!AT63," ",'[1]Registros'!AU63)</f>
        <v>Amanda de Jesus Gallego Florez</v>
      </c>
      <c r="Q73" s="131" t="s">
        <v>612</v>
      </c>
      <c r="R73" s="132" t="s">
        <v>99</v>
      </c>
      <c r="S73" s="132" t="s">
        <v>613</v>
      </c>
      <c r="T73" s="132" t="s">
        <v>608</v>
      </c>
      <c r="U73" s="131" t="s">
        <v>922</v>
      </c>
      <c r="V73" s="134" t="s">
        <v>608</v>
      </c>
      <c r="W73" s="134" t="s">
        <v>276</v>
      </c>
      <c r="X73" s="132" t="s">
        <v>420</v>
      </c>
      <c r="Y73" s="132" t="s">
        <v>663</v>
      </c>
      <c r="Z73" s="132" t="s">
        <v>657</v>
      </c>
      <c r="AA73" s="131" t="s">
        <v>658</v>
      </c>
      <c r="AB73" s="134" t="s">
        <v>610</v>
      </c>
      <c r="AC73" s="134" t="s">
        <v>191</v>
      </c>
      <c r="AD73" s="134" t="s">
        <v>98</v>
      </c>
      <c r="AE73" s="132" t="s">
        <v>98</v>
      </c>
      <c r="AF73" s="134" t="s">
        <v>604</v>
      </c>
      <c r="AG73" s="134" t="s">
        <v>53</v>
      </c>
      <c r="AH73" s="132">
        <v>20225744</v>
      </c>
      <c r="AI73" s="134" t="s">
        <v>94</v>
      </c>
      <c r="AJ73" s="53" t="s">
        <v>95</v>
      </c>
      <c r="AK73" s="52"/>
      <c r="AL73" s="52"/>
      <c r="AM73" s="52" t="s">
        <v>660</v>
      </c>
      <c r="AN73" s="54" t="s">
        <v>656</v>
      </c>
      <c r="AO73" s="66" t="s">
        <v>666</v>
      </c>
      <c r="AP73" s="35"/>
      <c r="AQ73" s="59"/>
      <c r="BM73" s="22"/>
      <c r="BN73" s="22"/>
      <c r="BO73" s="22"/>
      <c r="BP73" s="22"/>
      <c r="BQ73" s="22"/>
      <c r="BR73" s="22"/>
      <c r="BS73" s="44" t="s">
        <v>520</v>
      </c>
      <c r="BT73" s="22"/>
    </row>
    <row r="74" spans="2:72" s="21" customFormat="1" ht="45" customHeight="1">
      <c r="B74" s="151" t="s">
        <v>408</v>
      </c>
      <c r="C74" s="131" t="s">
        <v>408</v>
      </c>
      <c r="D74" s="131" t="s">
        <v>599</v>
      </c>
      <c r="E74" s="131" t="s">
        <v>601</v>
      </c>
      <c r="F74" s="131" t="s">
        <v>604</v>
      </c>
      <c r="G74" s="131">
        <v>20225883</v>
      </c>
      <c r="H74" s="132" t="s">
        <v>718</v>
      </c>
      <c r="I74" s="131" t="s">
        <v>718</v>
      </c>
      <c r="J74" s="133" t="s">
        <v>101</v>
      </c>
      <c r="K74" s="134" t="s">
        <v>102</v>
      </c>
      <c r="L74" s="131" t="s">
        <v>102</v>
      </c>
      <c r="M74" s="131" t="s">
        <v>102</v>
      </c>
      <c r="N74" s="131" t="s">
        <v>102</v>
      </c>
      <c r="O74" s="132" t="s">
        <v>102</v>
      </c>
      <c r="P74" s="132" t="str">
        <f>CONCATENATE('[1]Registros'!AT64," ",'[1]Registros'!AU64)</f>
        <v>Rocio Beltran</v>
      </c>
      <c r="Q74" s="131" t="s">
        <v>612</v>
      </c>
      <c r="R74" s="132">
        <v>1072657052</v>
      </c>
      <c r="S74" s="132" t="s">
        <v>613</v>
      </c>
      <c r="T74" s="132" t="s">
        <v>636</v>
      </c>
      <c r="U74" s="131" t="s">
        <v>923</v>
      </c>
      <c r="V74" s="134">
        <v>3108654105</v>
      </c>
      <c r="W74" s="134" t="s">
        <v>607</v>
      </c>
      <c r="X74" s="132" t="s">
        <v>420</v>
      </c>
      <c r="Y74" s="132" t="s">
        <v>663</v>
      </c>
      <c r="Z74" s="132" t="s">
        <v>657</v>
      </c>
      <c r="AA74" s="131" t="s">
        <v>658</v>
      </c>
      <c r="AB74" s="134" t="s">
        <v>610</v>
      </c>
      <c r="AC74" s="134" t="s">
        <v>192</v>
      </c>
      <c r="AD74" s="134" t="s">
        <v>98</v>
      </c>
      <c r="AE74" s="132" t="s">
        <v>98</v>
      </c>
      <c r="AF74" s="134" t="s">
        <v>96</v>
      </c>
      <c r="AG74" s="134" t="s">
        <v>96</v>
      </c>
      <c r="AH74" s="132">
        <v>20225883</v>
      </c>
      <c r="AI74" s="134" t="s">
        <v>96</v>
      </c>
      <c r="AJ74" s="53" t="s">
        <v>96</v>
      </c>
      <c r="AK74" s="55"/>
      <c r="AL74" s="55"/>
      <c r="AM74" s="56"/>
      <c r="AN74" s="54" t="s">
        <v>642</v>
      </c>
      <c r="AO74" s="66" t="s">
        <v>666</v>
      </c>
      <c r="AP74" s="35"/>
      <c r="AQ74" s="59"/>
      <c r="BM74" s="22"/>
      <c r="BN74" s="22"/>
      <c r="BO74" s="22"/>
      <c r="BP74" s="22"/>
      <c r="BQ74" s="22"/>
      <c r="BR74" s="22"/>
      <c r="BS74" s="44" t="s">
        <v>521</v>
      </c>
      <c r="BT74" s="22"/>
    </row>
    <row r="75" spans="2:72" s="21" customFormat="1" ht="45" customHeight="1">
      <c r="B75" s="151" t="s">
        <v>408</v>
      </c>
      <c r="C75" s="131" t="s">
        <v>408</v>
      </c>
      <c r="D75" s="131" t="s">
        <v>599</v>
      </c>
      <c r="E75" s="131" t="s">
        <v>601</v>
      </c>
      <c r="F75" s="131" t="s">
        <v>604</v>
      </c>
      <c r="G75" s="131">
        <v>20225811</v>
      </c>
      <c r="H75" s="132" t="s">
        <v>721</v>
      </c>
      <c r="I75" s="131" t="s">
        <v>715</v>
      </c>
      <c r="J75" s="133" t="str">
        <f>CONCATENATE('[1]Registros'!AK65," ",'[1]Registros'!AL65)</f>
        <v>KATHERIN LISEHTE GUATAMA HERNANDEZ</v>
      </c>
      <c r="K75" s="134" t="s">
        <v>607</v>
      </c>
      <c r="L75" s="131" t="s">
        <v>607</v>
      </c>
      <c r="M75" s="131" t="s">
        <v>607</v>
      </c>
      <c r="N75" s="131" t="s">
        <v>811</v>
      </c>
      <c r="O75" s="132" t="s">
        <v>859</v>
      </c>
      <c r="P75" s="132" t="str">
        <f>CONCATENATE('[1]Registros'!AT65," ",'[1]Registros'!AU65)</f>
        <v>JOSE MATEUS BRAVO CUELLAR</v>
      </c>
      <c r="Q75" s="131" t="s">
        <v>612</v>
      </c>
      <c r="R75" s="132">
        <v>1075690167</v>
      </c>
      <c r="S75" s="132" t="s">
        <v>613</v>
      </c>
      <c r="T75" s="132" t="s">
        <v>607</v>
      </c>
      <c r="U75" s="131" t="s">
        <v>811</v>
      </c>
      <c r="V75" s="134" t="s">
        <v>258</v>
      </c>
      <c r="W75" s="134" t="s">
        <v>277</v>
      </c>
      <c r="X75" s="132" t="s">
        <v>420</v>
      </c>
      <c r="Y75" s="132" t="s">
        <v>663</v>
      </c>
      <c r="Z75" s="132" t="s">
        <v>657</v>
      </c>
      <c r="AA75" s="131" t="s">
        <v>658</v>
      </c>
      <c r="AB75" s="134" t="s">
        <v>610</v>
      </c>
      <c r="AC75" s="134" t="s">
        <v>193</v>
      </c>
      <c r="AD75" s="134" t="s">
        <v>98</v>
      </c>
      <c r="AE75" s="132" t="s">
        <v>98</v>
      </c>
      <c r="AF75" s="134" t="s">
        <v>96</v>
      </c>
      <c r="AG75" s="134" t="s">
        <v>96</v>
      </c>
      <c r="AH75" s="132">
        <v>20225811</v>
      </c>
      <c r="AI75" s="134" t="s">
        <v>96</v>
      </c>
      <c r="AJ75" s="53" t="s">
        <v>96</v>
      </c>
      <c r="AK75" s="52"/>
      <c r="AL75" s="52"/>
      <c r="AM75" s="56"/>
      <c r="AN75" s="54" t="s">
        <v>642</v>
      </c>
      <c r="AO75" s="66" t="s">
        <v>666</v>
      </c>
      <c r="AP75" s="35"/>
      <c r="AQ75" s="59"/>
      <c r="BM75" s="22"/>
      <c r="BN75" s="22"/>
      <c r="BO75" s="22"/>
      <c r="BP75" s="22"/>
      <c r="BQ75" s="22"/>
      <c r="BR75" s="22"/>
      <c r="BS75" s="44" t="s">
        <v>522</v>
      </c>
      <c r="BT75" s="22"/>
    </row>
    <row r="76" spans="2:72" s="21" customFormat="1" ht="45" customHeight="1">
      <c r="B76" s="151" t="s">
        <v>408</v>
      </c>
      <c r="C76" s="131" t="s">
        <v>408</v>
      </c>
      <c r="D76" s="131" t="s">
        <v>539</v>
      </c>
      <c r="E76" s="131" t="s">
        <v>410</v>
      </c>
      <c r="F76" s="131" t="s">
        <v>606</v>
      </c>
      <c r="G76" s="131">
        <v>20225838</v>
      </c>
      <c r="H76" s="132" t="s">
        <v>720</v>
      </c>
      <c r="I76" s="131" t="s">
        <v>720</v>
      </c>
      <c r="J76" s="133" t="str">
        <f>CONCATENATE('[1]Registros'!AK66," ",'[1]Registros'!AL66)</f>
        <v>gloria guerrero</v>
      </c>
      <c r="K76" s="134">
        <v>52261553</v>
      </c>
      <c r="L76" s="131" t="s">
        <v>745</v>
      </c>
      <c r="M76" s="131" t="s">
        <v>770</v>
      </c>
      <c r="N76" s="131"/>
      <c r="O76" s="132">
        <v>3209988515</v>
      </c>
      <c r="P76" s="132" t="str">
        <f>CONCATENATE('[1]Registros'!AT66," ",'[1]Registros'!AU66)</f>
        <v>javier echevarria</v>
      </c>
      <c r="Q76" s="131" t="s">
        <v>612</v>
      </c>
      <c r="R76" s="132">
        <v>79670613</v>
      </c>
      <c r="S76" s="132" t="s">
        <v>661</v>
      </c>
      <c r="T76" s="132" t="s">
        <v>745</v>
      </c>
      <c r="U76" s="131" t="s">
        <v>607</v>
      </c>
      <c r="V76" s="134">
        <v>3209988515</v>
      </c>
      <c r="W76" s="134" t="s">
        <v>631</v>
      </c>
      <c r="X76" s="132" t="s">
        <v>420</v>
      </c>
      <c r="Y76" s="132" t="s">
        <v>663</v>
      </c>
      <c r="Z76" s="132" t="s">
        <v>657</v>
      </c>
      <c r="AA76" s="131" t="s">
        <v>658</v>
      </c>
      <c r="AB76" s="134" t="s">
        <v>610</v>
      </c>
      <c r="AC76" s="134" t="s">
        <v>194</v>
      </c>
      <c r="AD76" s="134" t="s">
        <v>29</v>
      </c>
      <c r="AE76" s="132" t="s">
        <v>412</v>
      </c>
      <c r="AF76" s="134" t="s">
        <v>96</v>
      </c>
      <c r="AG76" s="134" t="s">
        <v>96</v>
      </c>
      <c r="AH76" s="132">
        <v>20225838</v>
      </c>
      <c r="AI76" s="134" t="s">
        <v>96</v>
      </c>
      <c r="AJ76" s="53" t="s">
        <v>96</v>
      </c>
      <c r="AK76" s="55"/>
      <c r="AL76" s="55"/>
      <c r="AM76" s="56"/>
      <c r="AN76" s="54" t="s">
        <v>642</v>
      </c>
      <c r="AO76" s="66" t="s">
        <v>666</v>
      </c>
      <c r="AP76" s="35"/>
      <c r="AQ76" s="59"/>
      <c r="BM76" s="22"/>
      <c r="BN76" s="22"/>
      <c r="BO76" s="22"/>
      <c r="BP76" s="22"/>
      <c r="BQ76" s="22"/>
      <c r="BR76" s="22"/>
      <c r="BS76" s="44" t="s">
        <v>523</v>
      </c>
      <c r="BT76" s="22"/>
    </row>
    <row r="77" spans="2:72" s="21" customFormat="1" ht="45" customHeight="1">
      <c r="B77" s="151" t="s">
        <v>408</v>
      </c>
      <c r="C77" s="131" t="s">
        <v>408</v>
      </c>
      <c r="D77" s="131" t="s">
        <v>708</v>
      </c>
      <c r="E77" s="131" t="s">
        <v>601</v>
      </c>
      <c r="F77" s="131" t="s">
        <v>604</v>
      </c>
      <c r="G77" s="131">
        <v>20225678</v>
      </c>
      <c r="H77" s="132" t="s">
        <v>723</v>
      </c>
      <c r="I77" s="131" t="s">
        <v>723</v>
      </c>
      <c r="J77" s="133" t="str">
        <f>CONCATENATE('[1]Registros'!AK67," ",'[1]Registros'!AL67)</f>
        <v>MARIA EUGENIA ARAMBULA</v>
      </c>
      <c r="K77" s="134" t="s">
        <v>607</v>
      </c>
      <c r="L77" s="131" t="s">
        <v>746</v>
      </c>
      <c r="M77" s="131" t="s">
        <v>771</v>
      </c>
      <c r="N77" s="131" t="s">
        <v>812</v>
      </c>
      <c r="O77" s="132">
        <v>3213309460</v>
      </c>
      <c r="P77" s="132" t="str">
        <f>CONCATENATE('[1]Registros'!AT67," ",'[1]Registros'!AU67)</f>
        <v>LUIS ARTURO SALAMANCA</v>
      </c>
      <c r="Q77" s="131" t="s">
        <v>612</v>
      </c>
      <c r="R77" s="132">
        <v>74321306</v>
      </c>
      <c r="S77" s="132" t="s">
        <v>661</v>
      </c>
      <c r="T77" s="132" t="s">
        <v>746</v>
      </c>
      <c r="U77" s="131" t="s">
        <v>812</v>
      </c>
      <c r="V77" s="134" t="s">
        <v>259</v>
      </c>
      <c r="W77" s="134" t="s">
        <v>607</v>
      </c>
      <c r="X77" s="132" t="s">
        <v>420</v>
      </c>
      <c r="Y77" s="132" t="s">
        <v>663</v>
      </c>
      <c r="Z77" s="132" t="s">
        <v>657</v>
      </c>
      <c r="AA77" s="131" t="s">
        <v>658</v>
      </c>
      <c r="AB77" s="134" t="s">
        <v>610</v>
      </c>
      <c r="AC77" s="134" t="s">
        <v>195</v>
      </c>
      <c r="AD77" s="134" t="s">
        <v>98</v>
      </c>
      <c r="AE77" s="132" t="s">
        <v>98</v>
      </c>
      <c r="AF77" s="134" t="s">
        <v>604</v>
      </c>
      <c r="AG77" s="134" t="s">
        <v>54</v>
      </c>
      <c r="AH77" s="132">
        <v>20225678</v>
      </c>
      <c r="AI77" s="134" t="s">
        <v>94</v>
      </c>
      <c r="AJ77" s="53" t="s">
        <v>95</v>
      </c>
      <c r="AK77" s="55"/>
      <c r="AL77" s="55"/>
      <c r="AM77" s="56" t="s">
        <v>660</v>
      </c>
      <c r="AN77" s="54" t="s">
        <v>656</v>
      </c>
      <c r="AO77" s="66" t="s">
        <v>666</v>
      </c>
      <c r="AP77" s="35"/>
      <c r="AQ77" s="59"/>
      <c r="BM77" s="22"/>
      <c r="BN77" s="22"/>
      <c r="BO77" s="22"/>
      <c r="BP77" s="22"/>
      <c r="BQ77" s="22"/>
      <c r="BR77" s="22"/>
      <c r="BS77" s="44" t="s">
        <v>524</v>
      </c>
      <c r="BT77" s="22"/>
    </row>
    <row r="78" spans="2:72" s="21" customFormat="1" ht="45" customHeight="1">
      <c r="B78" s="151" t="s">
        <v>408</v>
      </c>
      <c r="C78" s="131" t="s">
        <v>408</v>
      </c>
      <c r="D78" s="131" t="s">
        <v>599</v>
      </c>
      <c r="E78" s="131" t="s">
        <v>601</v>
      </c>
      <c r="F78" s="131" t="s">
        <v>604</v>
      </c>
      <c r="G78" s="131">
        <v>20225679</v>
      </c>
      <c r="H78" s="132" t="s">
        <v>723</v>
      </c>
      <c r="I78" s="131" t="s">
        <v>723</v>
      </c>
      <c r="J78" s="133" t="str">
        <f>CONCATENATE('[1]Registros'!AK68," ",'[1]Registros'!AL68)</f>
        <v>ADRIANA  MIRANDA PAIPILLA</v>
      </c>
      <c r="K78" s="134" t="s">
        <v>607</v>
      </c>
      <c r="L78" s="131" t="s">
        <v>747</v>
      </c>
      <c r="M78" s="131" t="s">
        <v>772</v>
      </c>
      <c r="N78" s="131" t="s">
        <v>813</v>
      </c>
      <c r="O78" s="132" t="s">
        <v>860</v>
      </c>
      <c r="P78" s="132" t="str">
        <f>CONCATENATE('[1]Registros'!AT68," ",'[1]Registros'!AU68)</f>
        <v>MERY TORRES MOSQUERA</v>
      </c>
      <c r="Q78" s="131" t="s">
        <v>612</v>
      </c>
      <c r="R78" s="132">
        <v>1128624314</v>
      </c>
      <c r="S78" s="132" t="s">
        <v>661</v>
      </c>
      <c r="T78" s="132" t="s">
        <v>747</v>
      </c>
      <c r="U78" s="131" t="s">
        <v>813</v>
      </c>
      <c r="V78" s="134" t="s">
        <v>860</v>
      </c>
      <c r="W78" s="134" t="s">
        <v>635</v>
      </c>
      <c r="X78" s="132" t="s">
        <v>420</v>
      </c>
      <c r="Y78" s="132" t="s">
        <v>663</v>
      </c>
      <c r="Z78" s="132" t="s">
        <v>657</v>
      </c>
      <c r="AA78" s="131" t="s">
        <v>658</v>
      </c>
      <c r="AB78" s="134" t="s">
        <v>610</v>
      </c>
      <c r="AC78" s="134" t="s">
        <v>196</v>
      </c>
      <c r="AD78" s="134" t="s">
        <v>98</v>
      </c>
      <c r="AE78" s="132" t="s">
        <v>98</v>
      </c>
      <c r="AF78" s="134" t="s">
        <v>604</v>
      </c>
      <c r="AG78" s="134" t="s">
        <v>55</v>
      </c>
      <c r="AH78" s="132">
        <v>20225679</v>
      </c>
      <c r="AI78" s="134" t="s">
        <v>94</v>
      </c>
      <c r="AJ78" s="53" t="s">
        <v>95</v>
      </c>
      <c r="AK78" s="55"/>
      <c r="AL78" s="55"/>
      <c r="AM78" s="56" t="s">
        <v>660</v>
      </c>
      <c r="AN78" s="54" t="s">
        <v>656</v>
      </c>
      <c r="AO78" s="66" t="s">
        <v>666</v>
      </c>
      <c r="AP78" s="35"/>
      <c r="AQ78" s="59"/>
      <c r="BM78" s="22"/>
      <c r="BN78" s="22"/>
      <c r="BO78" s="22"/>
      <c r="BP78" s="22"/>
      <c r="BQ78" s="22"/>
      <c r="BR78" s="22"/>
      <c r="BS78" s="44" t="s">
        <v>525</v>
      </c>
      <c r="BT78" s="22"/>
    </row>
    <row r="79" spans="2:72" s="21" customFormat="1" ht="45" customHeight="1">
      <c r="B79" s="151" t="s">
        <v>408</v>
      </c>
      <c r="C79" s="131" t="s">
        <v>408</v>
      </c>
      <c r="D79" s="131" t="s">
        <v>599</v>
      </c>
      <c r="E79" s="131" t="s">
        <v>601</v>
      </c>
      <c r="F79" s="131" t="s">
        <v>604</v>
      </c>
      <c r="G79" s="131">
        <v>20225676</v>
      </c>
      <c r="H79" s="132" t="s">
        <v>724</v>
      </c>
      <c r="I79" s="131" t="s">
        <v>724</v>
      </c>
      <c r="J79" s="133" t="str">
        <f>CONCATENATE('[1]Registros'!AK69," ",'[1]Registros'!AL69)</f>
        <v>ERICK CHAVEZ</v>
      </c>
      <c r="K79" s="134" t="s">
        <v>607</v>
      </c>
      <c r="L79" s="131" t="s">
        <v>607</v>
      </c>
      <c r="M79" s="131" t="s">
        <v>773</v>
      </c>
      <c r="N79" s="131" t="s">
        <v>814</v>
      </c>
      <c r="O79" s="132" t="s">
        <v>607</v>
      </c>
      <c r="P79" s="132" t="str">
        <f>CONCATENATE('[1]Registros'!AT69," ",'[1]Registros'!AU69)</f>
        <v>OLGA YANETH GUZMAN GUAYARA</v>
      </c>
      <c r="Q79" s="131" t="s">
        <v>612</v>
      </c>
      <c r="R79" s="132" t="s">
        <v>99</v>
      </c>
      <c r="S79" s="132" t="s">
        <v>613</v>
      </c>
      <c r="T79" s="132" t="s">
        <v>607</v>
      </c>
      <c r="U79" s="131" t="s">
        <v>607</v>
      </c>
      <c r="V79" s="134" t="s">
        <v>607</v>
      </c>
      <c r="W79" s="134" t="s">
        <v>607</v>
      </c>
      <c r="X79" s="132" t="s">
        <v>420</v>
      </c>
      <c r="Y79" s="132" t="s">
        <v>663</v>
      </c>
      <c r="Z79" s="132" t="s">
        <v>657</v>
      </c>
      <c r="AA79" s="131" t="s">
        <v>658</v>
      </c>
      <c r="AB79" s="134" t="s">
        <v>610</v>
      </c>
      <c r="AC79" s="134" t="s">
        <v>197</v>
      </c>
      <c r="AD79" s="134" t="s">
        <v>98</v>
      </c>
      <c r="AE79" s="132" t="s">
        <v>98</v>
      </c>
      <c r="AF79" s="134" t="s">
        <v>604</v>
      </c>
      <c r="AG79" s="134" t="s">
        <v>56</v>
      </c>
      <c r="AH79" s="132">
        <v>20225676</v>
      </c>
      <c r="AI79" s="134" t="s">
        <v>94</v>
      </c>
      <c r="AJ79" s="53" t="s">
        <v>95</v>
      </c>
      <c r="AK79" s="55"/>
      <c r="AL79" s="55"/>
      <c r="AM79" s="52" t="s">
        <v>660</v>
      </c>
      <c r="AN79" s="54" t="s">
        <v>656</v>
      </c>
      <c r="AO79" s="66" t="s">
        <v>666</v>
      </c>
      <c r="AP79" s="35"/>
      <c r="AQ79" s="59"/>
      <c r="BM79" s="22"/>
      <c r="BN79" s="22"/>
      <c r="BO79" s="22"/>
      <c r="BP79" s="22"/>
      <c r="BQ79" s="22"/>
      <c r="BR79" s="22"/>
      <c r="BS79" s="44" t="s">
        <v>526</v>
      </c>
      <c r="BT79" s="22"/>
    </row>
    <row r="80" spans="2:72" s="21" customFormat="1" ht="45" customHeight="1">
      <c r="B80" s="151" t="s">
        <v>408</v>
      </c>
      <c r="C80" s="131" t="s">
        <v>408</v>
      </c>
      <c r="D80" s="131" t="s">
        <v>599</v>
      </c>
      <c r="E80" s="131" t="s">
        <v>601</v>
      </c>
      <c r="F80" s="131" t="s">
        <v>604</v>
      </c>
      <c r="G80" s="131">
        <v>20225791</v>
      </c>
      <c r="H80" s="132" t="s">
        <v>725</v>
      </c>
      <c r="I80" s="131" t="s">
        <v>725</v>
      </c>
      <c r="J80" s="133" t="s">
        <v>101</v>
      </c>
      <c r="K80" s="134" t="s">
        <v>607</v>
      </c>
      <c r="L80" s="131" t="s">
        <v>102</v>
      </c>
      <c r="M80" s="131" t="s">
        <v>102</v>
      </c>
      <c r="N80" s="131" t="s">
        <v>102</v>
      </c>
      <c r="O80" s="132" t="s">
        <v>102</v>
      </c>
      <c r="P80" s="132" t="str">
        <f>CONCATENATE('[1]Registros'!AT70," ",'[1]Registros'!AU70)</f>
        <v>ISABEL RAMIREZ RAMIREZ</v>
      </c>
      <c r="Q80" s="131" t="s">
        <v>612</v>
      </c>
      <c r="R80" s="132">
        <v>20567873</v>
      </c>
      <c r="S80" s="132" t="s">
        <v>661</v>
      </c>
      <c r="T80" s="132" t="s">
        <v>607</v>
      </c>
      <c r="U80" s="131" t="s">
        <v>924</v>
      </c>
      <c r="V80" s="134">
        <v>3123849191</v>
      </c>
      <c r="W80" s="134" t="s">
        <v>607</v>
      </c>
      <c r="X80" s="132" t="s">
        <v>420</v>
      </c>
      <c r="Y80" s="132" t="s">
        <v>663</v>
      </c>
      <c r="Z80" s="132" t="s">
        <v>657</v>
      </c>
      <c r="AA80" s="131" t="s">
        <v>658</v>
      </c>
      <c r="AB80" s="134" t="s">
        <v>610</v>
      </c>
      <c r="AC80" s="134" t="s">
        <v>198</v>
      </c>
      <c r="AD80" s="134" t="s">
        <v>98</v>
      </c>
      <c r="AE80" s="132" t="s">
        <v>98</v>
      </c>
      <c r="AF80" s="134" t="s">
        <v>96</v>
      </c>
      <c r="AG80" s="134" t="s">
        <v>96</v>
      </c>
      <c r="AH80" s="132">
        <v>20225791</v>
      </c>
      <c r="AI80" s="134" t="s">
        <v>96</v>
      </c>
      <c r="AJ80" s="53" t="s">
        <v>96</v>
      </c>
      <c r="AK80" s="55"/>
      <c r="AL80" s="55"/>
      <c r="AM80" s="52"/>
      <c r="AN80" s="54" t="s">
        <v>642</v>
      </c>
      <c r="AO80" s="66" t="s">
        <v>666</v>
      </c>
      <c r="AP80" s="35"/>
      <c r="AQ80" s="59"/>
      <c r="BM80" s="22"/>
      <c r="BN80" s="22"/>
      <c r="BO80" s="22"/>
      <c r="BP80" s="22"/>
      <c r="BQ80" s="22"/>
      <c r="BR80" s="22"/>
      <c r="BS80" s="44" t="s">
        <v>527</v>
      </c>
      <c r="BT80" s="22"/>
    </row>
    <row r="81" spans="2:72" s="21" customFormat="1" ht="45" customHeight="1">
      <c r="B81" s="151" t="s">
        <v>408</v>
      </c>
      <c r="C81" s="131" t="s">
        <v>408</v>
      </c>
      <c r="D81" s="131" t="s">
        <v>599</v>
      </c>
      <c r="E81" s="131" t="s">
        <v>601</v>
      </c>
      <c r="F81" s="131" t="s">
        <v>604</v>
      </c>
      <c r="G81" s="131">
        <v>20225792</v>
      </c>
      <c r="H81" s="132" t="s">
        <v>725</v>
      </c>
      <c r="I81" s="131" t="s">
        <v>725</v>
      </c>
      <c r="J81" s="133" t="s">
        <v>101</v>
      </c>
      <c r="K81" s="134" t="s">
        <v>607</v>
      </c>
      <c r="L81" s="131" t="s">
        <v>102</v>
      </c>
      <c r="M81" s="131" t="s">
        <v>102</v>
      </c>
      <c r="N81" s="131" t="s">
        <v>102</v>
      </c>
      <c r="O81" s="132" t="s">
        <v>102</v>
      </c>
      <c r="P81" s="132" t="str">
        <f>CONCATENATE('[1]Registros'!AT71," ",'[1]Registros'!AU71)</f>
        <v>JORGE SANCHEZ MORENO</v>
      </c>
      <c r="Q81" s="131" t="s">
        <v>612</v>
      </c>
      <c r="R81" s="132">
        <v>80275737</v>
      </c>
      <c r="S81" s="132" t="s">
        <v>661</v>
      </c>
      <c r="T81" s="132" t="s">
        <v>607</v>
      </c>
      <c r="U81" s="131" t="s">
        <v>925</v>
      </c>
      <c r="V81" s="134">
        <v>3115857731</v>
      </c>
      <c r="W81" s="134" t="s">
        <v>607</v>
      </c>
      <c r="X81" s="132" t="s">
        <v>420</v>
      </c>
      <c r="Y81" s="132" t="s">
        <v>663</v>
      </c>
      <c r="Z81" s="132" t="s">
        <v>657</v>
      </c>
      <c r="AA81" s="131" t="s">
        <v>658</v>
      </c>
      <c r="AB81" s="134" t="s">
        <v>610</v>
      </c>
      <c r="AC81" s="134" t="s">
        <v>199</v>
      </c>
      <c r="AD81" s="134" t="s">
        <v>98</v>
      </c>
      <c r="AE81" s="132" t="s">
        <v>98</v>
      </c>
      <c r="AF81" s="134" t="s">
        <v>96</v>
      </c>
      <c r="AG81" s="134" t="s">
        <v>96</v>
      </c>
      <c r="AH81" s="132">
        <v>20225792</v>
      </c>
      <c r="AI81" s="134" t="s">
        <v>96</v>
      </c>
      <c r="AJ81" s="53" t="s">
        <v>96</v>
      </c>
      <c r="AK81" s="55"/>
      <c r="AL81" s="55"/>
      <c r="AM81" s="56"/>
      <c r="AN81" s="54" t="s">
        <v>642</v>
      </c>
      <c r="AO81" s="66" t="s">
        <v>666</v>
      </c>
      <c r="AP81" s="35"/>
      <c r="AQ81" s="59"/>
      <c r="BM81" s="22"/>
      <c r="BN81" s="22"/>
      <c r="BO81" s="22"/>
      <c r="BP81" s="22"/>
      <c r="BQ81" s="22"/>
      <c r="BR81" s="22"/>
      <c r="BS81" s="44" t="s">
        <v>528</v>
      </c>
      <c r="BT81" s="22"/>
    </row>
    <row r="82" spans="2:72" s="21" customFormat="1" ht="45" customHeight="1">
      <c r="B82" s="151" t="s">
        <v>408</v>
      </c>
      <c r="C82" s="131" t="s">
        <v>408</v>
      </c>
      <c r="D82" s="131" t="s">
        <v>476</v>
      </c>
      <c r="E82" s="131" t="s">
        <v>410</v>
      </c>
      <c r="F82" s="131" t="s">
        <v>605</v>
      </c>
      <c r="G82" s="131">
        <v>20225795</v>
      </c>
      <c r="H82" s="132" t="s">
        <v>725</v>
      </c>
      <c r="I82" s="131" t="s">
        <v>725</v>
      </c>
      <c r="J82" s="133" t="s">
        <v>101</v>
      </c>
      <c r="K82" s="134" t="s">
        <v>607</v>
      </c>
      <c r="L82" s="131" t="s">
        <v>102</v>
      </c>
      <c r="M82" s="131" t="s">
        <v>102</v>
      </c>
      <c r="N82" s="131" t="s">
        <v>102</v>
      </c>
      <c r="O82" s="132" t="s">
        <v>102</v>
      </c>
      <c r="P82" s="132" t="str">
        <f>CONCATENATE('[1]Registros'!AT72," ",'[1]Registros'!AU72)</f>
        <v>silverio henao garcia</v>
      </c>
      <c r="Q82" s="131" t="s">
        <v>612</v>
      </c>
      <c r="R82" s="132">
        <v>1069730441</v>
      </c>
      <c r="S82" s="132" t="s">
        <v>662</v>
      </c>
      <c r="T82" s="132" t="s">
        <v>877</v>
      </c>
      <c r="U82" s="131" t="s">
        <v>926</v>
      </c>
      <c r="V82" s="134">
        <v>3112419920</v>
      </c>
      <c r="W82" s="134" t="s">
        <v>607</v>
      </c>
      <c r="X82" s="132" t="s">
        <v>420</v>
      </c>
      <c r="Y82" s="132" t="s">
        <v>663</v>
      </c>
      <c r="Z82" s="132" t="s">
        <v>657</v>
      </c>
      <c r="AA82" s="131" t="s">
        <v>658</v>
      </c>
      <c r="AB82" s="134" t="s">
        <v>610</v>
      </c>
      <c r="AC82" s="134" t="s">
        <v>200</v>
      </c>
      <c r="AD82" s="134" t="s">
        <v>413</v>
      </c>
      <c r="AE82" s="132" t="s">
        <v>412</v>
      </c>
      <c r="AF82" s="134" t="s">
        <v>96</v>
      </c>
      <c r="AG82" s="134" t="s">
        <v>96</v>
      </c>
      <c r="AH82" s="132">
        <v>20225795</v>
      </c>
      <c r="AI82" s="134" t="s">
        <v>96</v>
      </c>
      <c r="AJ82" s="53" t="s">
        <v>96</v>
      </c>
      <c r="AK82" s="52"/>
      <c r="AL82" s="52"/>
      <c r="AM82" s="56"/>
      <c r="AN82" s="54" t="s">
        <v>642</v>
      </c>
      <c r="AO82" s="66" t="s">
        <v>666</v>
      </c>
      <c r="AP82" s="35"/>
      <c r="AQ82" s="59"/>
      <c r="BM82" s="22"/>
      <c r="BN82" s="22"/>
      <c r="BO82" s="22"/>
      <c r="BP82" s="22"/>
      <c r="BQ82" s="22"/>
      <c r="BR82" s="22"/>
      <c r="BS82" s="44" t="s">
        <v>529</v>
      </c>
      <c r="BT82" s="22"/>
    </row>
    <row r="83" spans="2:72" s="21" customFormat="1" ht="45" customHeight="1">
      <c r="B83" s="151" t="s">
        <v>408</v>
      </c>
      <c r="C83" s="131" t="s">
        <v>408</v>
      </c>
      <c r="D83" s="131" t="s">
        <v>709</v>
      </c>
      <c r="E83" s="131" t="s">
        <v>601</v>
      </c>
      <c r="F83" s="131" t="s">
        <v>604</v>
      </c>
      <c r="G83" s="131">
        <v>20225793</v>
      </c>
      <c r="H83" s="132" t="s">
        <v>725</v>
      </c>
      <c r="I83" s="131" t="s">
        <v>725</v>
      </c>
      <c r="J83" s="133" t="str">
        <f>CONCATENATE('[1]Registros'!AK73," ",'[1]Registros'!AL73)</f>
        <v>YANCELY GARCIA GIRALDO</v>
      </c>
      <c r="K83" s="134" t="s">
        <v>607</v>
      </c>
      <c r="L83" s="131" t="s">
        <v>607</v>
      </c>
      <c r="M83" s="131" t="s">
        <v>607</v>
      </c>
      <c r="N83" s="131" t="s">
        <v>815</v>
      </c>
      <c r="O83" s="132" t="s">
        <v>607</v>
      </c>
      <c r="P83" s="132" t="str">
        <f>CONCATENATE('[1]Registros'!AT73," ",'[1]Registros'!AU73)</f>
        <v>HOLMAN  DAVID ESCOBAR SOSA</v>
      </c>
      <c r="Q83" s="131" t="s">
        <v>612</v>
      </c>
      <c r="R83" s="132">
        <v>1026286724</v>
      </c>
      <c r="S83" s="132" t="s">
        <v>613</v>
      </c>
      <c r="T83" s="132" t="s">
        <v>878</v>
      </c>
      <c r="U83" s="131" t="s">
        <v>927</v>
      </c>
      <c r="V83" s="134" t="s">
        <v>607</v>
      </c>
      <c r="W83" s="134" t="s">
        <v>607</v>
      </c>
      <c r="X83" s="132" t="s">
        <v>420</v>
      </c>
      <c r="Y83" s="132" t="s">
        <v>663</v>
      </c>
      <c r="Z83" s="132" t="s">
        <v>657</v>
      </c>
      <c r="AA83" s="131" t="s">
        <v>658</v>
      </c>
      <c r="AB83" s="134" t="s">
        <v>610</v>
      </c>
      <c r="AC83" s="134" t="s">
        <v>201</v>
      </c>
      <c r="AD83" s="134" t="s">
        <v>98</v>
      </c>
      <c r="AE83" s="132" t="s">
        <v>98</v>
      </c>
      <c r="AF83" s="134" t="s">
        <v>96</v>
      </c>
      <c r="AG83" s="134" t="s">
        <v>96</v>
      </c>
      <c r="AH83" s="132">
        <v>20225793</v>
      </c>
      <c r="AI83" s="134" t="s">
        <v>96</v>
      </c>
      <c r="AJ83" s="53" t="s">
        <v>96</v>
      </c>
      <c r="AK83" s="52"/>
      <c r="AL83" s="52"/>
      <c r="AM83" s="56"/>
      <c r="AN83" s="54" t="s">
        <v>642</v>
      </c>
      <c r="AO83" s="66" t="s">
        <v>666</v>
      </c>
      <c r="AP83" s="35"/>
      <c r="AQ83" s="59"/>
      <c r="BM83" s="22"/>
      <c r="BN83" s="22"/>
      <c r="BO83" s="22"/>
      <c r="BP83" s="22"/>
      <c r="BQ83" s="22"/>
      <c r="BR83" s="22"/>
      <c r="BS83" s="44" t="s">
        <v>530</v>
      </c>
      <c r="BT83" s="22"/>
    </row>
    <row r="84" spans="2:72" s="21" customFormat="1" ht="45" customHeight="1">
      <c r="B84" s="151" t="s">
        <v>408</v>
      </c>
      <c r="C84" s="131" t="s">
        <v>408</v>
      </c>
      <c r="D84" s="131" t="s">
        <v>522</v>
      </c>
      <c r="E84" s="131" t="s">
        <v>410</v>
      </c>
      <c r="F84" s="131" t="s">
        <v>604</v>
      </c>
      <c r="G84" s="131">
        <v>20225790</v>
      </c>
      <c r="H84" s="132" t="s">
        <v>725</v>
      </c>
      <c r="I84" s="131" t="s">
        <v>725</v>
      </c>
      <c r="J84" s="133" t="str">
        <f>CONCATENATE('[1]Registros'!AK74," ",'[1]Registros'!AL74)</f>
        <v>DERECHO A LA SALUD BLANCA LEONORBOORQUZ CHAVEZ</v>
      </c>
      <c r="K84" s="134">
        <v>20887278</v>
      </c>
      <c r="L84" s="131" t="s">
        <v>607</v>
      </c>
      <c r="M84" s="131" t="s">
        <v>774</v>
      </c>
      <c r="N84" s="131" t="s">
        <v>816</v>
      </c>
      <c r="O84" s="132" t="s">
        <v>607</v>
      </c>
      <c r="P84" s="132" t="str">
        <f>CONCATENATE('[1]Registros'!AT74," ",'[1]Registros'!AU74)</f>
        <v>MARLON STIVEN RODRIGUEZ BOHORQUEZ</v>
      </c>
      <c r="Q84" s="131" t="s">
        <v>612</v>
      </c>
      <c r="R84" s="132">
        <v>1070752060</v>
      </c>
      <c r="S84" s="132" t="s">
        <v>661</v>
      </c>
      <c r="T84" s="132" t="s">
        <v>607</v>
      </c>
      <c r="U84" s="131" t="s">
        <v>928</v>
      </c>
      <c r="V84" s="134" t="s">
        <v>607</v>
      </c>
      <c r="W84" s="134" t="s">
        <v>278</v>
      </c>
      <c r="X84" s="132" t="s">
        <v>420</v>
      </c>
      <c r="Y84" s="132" t="s">
        <v>663</v>
      </c>
      <c r="Z84" s="132" t="s">
        <v>657</v>
      </c>
      <c r="AA84" s="131" t="s">
        <v>658</v>
      </c>
      <c r="AB84" s="134" t="s">
        <v>610</v>
      </c>
      <c r="AC84" s="134" t="s">
        <v>202</v>
      </c>
      <c r="AD84" s="134" t="s">
        <v>641</v>
      </c>
      <c r="AE84" s="132" t="s">
        <v>412</v>
      </c>
      <c r="AF84" s="134" t="s">
        <v>96</v>
      </c>
      <c r="AG84" s="134" t="s">
        <v>96</v>
      </c>
      <c r="AH84" s="132">
        <v>20225790</v>
      </c>
      <c r="AI84" s="134" t="s">
        <v>96</v>
      </c>
      <c r="AJ84" s="53" t="s">
        <v>96</v>
      </c>
      <c r="AK84" s="52"/>
      <c r="AL84" s="52"/>
      <c r="AM84" s="56"/>
      <c r="AN84" s="54" t="s">
        <v>642</v>
      </c>
      <c r="AO84" s="66" t="s">
        <v>666</v>
      </c>
      <c r="AP84" s="35"/>
      <c r="AQ84" s="59"/>
      <c r="BM84" s="22"/>
      <c r="BN84" s="22"/>
      <c r="BO84" s="22"/>
      <c r="BP84" s="22"/>
      <c r="BQ84" s="22"/>
      <c r="BR84" s="22"/>
      <c r="BS84" s="44" t="s">
        <v>531</v>
      </c>
      <c r="BT84" s="22"/>
    </row>
    <row r="85" spans="2:72" s="21" customFormat="1" ht="45" customHeight="1">
      <c r="B85" s="151" t="s">
        <v>408</v>
      </c>
      <c r="C85" s="131" t="s">
        <v>408</v>
      </c>
      <c r="D85" s="131" t="s">
        <v>599</v>
      </c>
      <c r="E85" s="131" t="s">
        <v>601</v>
      </c>
      <c r="F85" s="131" t="s">
        <v>604</v>
      </c>
      <c r="G85" s="131">
        <v>20225745</v>
      </c>
      <c r="H85" s="132" t="s">
        <v>719</v>
      </c>
      <c r="I85" s="131" t="s">
        <v>719</v>
      </c>
      <c r="J85" s="133" t="str">
        <f>CONCATENATE('[1]Registros'!AK75," ",'[1]Registros'!AL75)</f>
        <v>URGENTE REQUERIMIENTO JURIDICO</v>
      </c>
      <c r="K85" s="134" t="s">
        <v>607</v>
      </c>
      <c r="L85" s="131" t="s">
        <v>607</v>
      </c>
      <c r="M85" s="131" t="s">
        <v>664</v>
      </c>
      <c r="N85" s="131" t="s">
        <v>817</v>
      </c>
      <c r="O85" s="132">
        <v>3102199756</v>
      </c>
      <c r="P85" s="132" t="str">
        <f>CONCATENATE('[1]Registros'!AT75," ",'[1]Registros'!AU75)</f>
        <v>ELKIN DARIO VELEZ ALVARADO</v>
      </c>
      <c r="Q85" s="131" t="s">
        <v>612</v>
      </c>
      <c r="R85" s="132">
        <v>1018404452</v>
      </c>
      <c r="S85" s="132" t="s">
        <v>613</v>
      </c>
      <c r="T85" s="132" t="s">
        <v>607</v>
      </c>
      <c r="U85" s="131" t="s">
        <v>607</v>
      </c>
      <c r="V85" s="134" t="s">
        <v>607</v>
      </c>
      <c r="W85" s="134" t="s">
        <v>607</v>
      </c>
      <c r="X85" s="132" t="s">
        <v>420</v>
      </c>
      <c r="Y85" s="132" t="s">
        <v>663</v>
      </c>
      <c r="Z85" s="132" t="s">
        <v>657</v>
      </c>
      <c r="AA85" s="131" t="s">
        <v>658</v>
      </c>
      <c r="AB85" s="134" t="s">
        <v>610</v>
      </c>
      <c r="AC85" s="134" t="s">
        <v>203</v>
      </c>
      <c r="AD85" s="134" t="s">
        <v>98</v>
      </c>
      <c r="AE85" s="132" t="s">
        <v>98</v>
      </c>
      <c r="AF85" s="134" t="s">
        <v>604</v>
      </c>
      <c r="AG85" s="134" t="s">
        <v>57</v>
      </c>
      <c r="AH85" s="132">
        <v>20225745</v>
      </c>
      <c r="AI85" s="134" t="s">
        <v>94</v>
      </c>
      <c r="AJ85" s="53" t="s">
        <v>95</v>
      </c>
      <c r="AK85" s="52"/>
      <c r="AL85" s="52"/>
      <c r="AM85" s="56" t="s">
        <v>660</v>
      </c>
      <c r="AN85" s="54" t="s">
        <v>656</v>
      </c>
      <c r="AO85" s="66" t="s">
        <v>666</v>
      </c>
      <c r="AP85" s="35"/>
      <c r="AQ85" s="59"/>
      <c r="BM85" s="22"/>
      <c r="BN85" s="22"/>
      <c r="BO85" s="22"/>
      <c r="BP85" s="22"/>
      <c r="BQ85" s="22"/>
      <c r="BR85" s="22"/>
      <c r="BS85" s="44" t="s">
        <v>532</v>
      </c>
      <c r="BT85" s="22"/>
    </row>
    <row r="86" spans="2:72" s="21" customFormat="1" ht="45" customHeight="1">
      <c r="B86" s="151" t="s">
        <v>408</v>
      </c>
      <c r="C86" s="131" t="s">
        <v>408</v>
      </c>
      <c r="D86" s="131" t="s">
        <v>599</v>
      </c>
      <c r="E86" s="131" t="s">
        <v>411</v>
      </c>
      <c r="F86" s="131" t="s">
        <v>605</v>
      </c>
      <c r="G86" s="131">
        <v>20225796</v>
      </c>
      <c r="H86" s="132" t="s">
        <v>725</v>
      </c>
      <c r="I86" s="131" t="s">
        <v>725</v>
      </c>
      <c r="J86" s="133" t="s">
        <v>101</v>
      </c>
      <c r="K86" s="134" t="s">
        <v>102</v>
      </c>
      <c r="L86" s="131" t="s">
        <v>102</v>
      </c>
      <c r="M86" s="131" t="s">
        <v>102</v>
      </c>
      <c r="N86" s="131" t="s">
        <v>102</v>
      </c>
      <c r="O86" s="132" t="s">
        <v>102</v>
      </c>
      <c r="P86" s="132" t="str">
        <f>CONCATENATE('[1]Registros'!AT76," ",'[1]Registros'!AU76)</f>
        <v>Ana Sofia Duarte Molina</v>
      </c>
      <c r="Q86" s="131" t="s">
        <v>612</v>
      </c>
      <c r="R86" s="132">
        <v>51612634</v>
      </c>
      <c r="S86" s="132" t="s">
        <v>661</v>
      </c>
      <c r="T86" s="132" t="s">
        <v>608</v>
      </c>
      <c r="U86" s="131" t="s">
        <v>929</v>
      </c>
      <c r="V86" s="134">
        <v>3229432842</v>
      </c>
      <c r="W86" s="134" t="s">
        <v>608</v>
      </c>
      <c r="X86" s="132" t="s">
        <v>420</v>
      </c>
      <c r="Y86" s="132" t="s">
        <v>663</v>
      </c>
      <c r="Z86" s="132" t="s">
        <v>657</v>
      </c>
      <c r="AA86" s="131" t="s">
        <v>658</v>
      </c>
      <c r="AB86" s="134" t="s">
        <v>610</v>
      </c>
      <c r="AC86" s="134" t="s">
        <v>204</v>
      </c>
      <c r="AD86" s="134" t="s">
        <v>308</v>
      </c>
      <c r="AE86" s="132" t="s">
        <v>412</v>
      </c>
      <c r="AF86" s="134" t="s">
        <v>96</v>
      </c>
      <c r="AG86" s="134" t="s">
        <v>96</v>
      </c>
      <c r="AH86" s="132">
        <v>20225796</v>
      </c>
      <c r="AI86" s="134" t="s">
        <v>96</v>
      </c>
      <c r="AJ86" s="53" t="s">
        <v>96</v>
      </c>
      <c r="AK86" s="52"/>
      <c r="AL86" s="52"/>
      <c r="AM86" s="56"/>
      <c r="AN86" s="54" t="s">
        <v>642</v>
      </c>
      <c r="AO86" s="66" t="s">
        <v>666</v>
      </c>
      <c r="AP86" s="35"/>
      <c r="AQ86" s="59"/>
      <c r="BM86" s="22"/>
      <c r="BN86" s="22"/>
      <c r="BO86" s="22"/>
      <c r="BP86" s="22"/>
      <c r="BQ86" s="22"/>
      <c r="BR86" s="22"/>
      <c r="BS86" s="44" t="s">
        <v>533</v>
      </c>
      <c r="BT86" s="22"/>
    </row>
    <row r="87" spans="2:72" s="21" customFormat="1" ht="45" customHeight="1">
      <c r="B87" s="151" t="s">
        <v>408</v>
      </c>
      <c r="C87" s="131" t="s">
        <v>408</v>
      </c>
      <c r="D87" s="131" t="s">
        <v>599</v>
      </c>
      <c r="E87" s="131" t="s">
        <v>411</v>
      </c>
      <c r="F87" s="131" t="s">
        <v>606</v>
      </c>
      <c r="G87" s="131">
        <v>20225794</v>
      </c>
      <c r="H87" s="132" t="s">
        <v>725</v>
      </c>
      <c r="I87" s="131" t="s">
        <v>721</v>
      </c>
      <c r="J87" s="133" t="str">
        <f>CONCATENATE('[1]Registros'!AK77," ",'[1]Registros'!AL77)</f>
        <v>FRANCY JULIETH DAZA CASTAÑEDA</v>
      </c>
      <c r="K87" s="134">
        <v>1022375755</v>
      </c>
      <c r="L87" s="131" t="s">
        <v>748</v>
      </c>
      <c r="M87" s="131" t="s">
        <v>664</v>
      </c>
      <c r="N87" s="131" t="s">
        <v>818</v>
      </c>
      <c r="O87" s="132">
        <v>3208191441</v>
      </c>
      <c r="P87" s="132" t="str">
        <f>CONCATENATE('[1]Registros'!AT77," ",'[1]Registros'!AU77)</f>
        <v>ANA HILDA ALGARRA</v>
      </c>
      <c r="Q87" s="131" t="s">
        <v>612</v>
      </c>
      <c r="R87" s="132">
        <v>2306407</v>
      </c>
      <c r="S87" s="132" t="s">
        <v>661</v>
      </c>
      <c r="T87" s="132" t="s">
        <v>748</v>
      </c>
      <c r="U87" s="131" t="s">
        <v>818</v>
      </c>
      <c r="V87" s="134">
        <v>3208191441</v>
      </c>
      <c r="W87" s="134" t="s">
        <v>646</v>
      </c>
      <c r="X87" s="132" t="s">
        <v>420</v>
      </c>
      <c r="Y87" s="132" t="s">
        <v>663</v>
      </c>
      <c r="Z87" s="132" t="s">
        <v>657</v>
      </c>
      <c r="AA87" s="131" t="s">
        <v>658</v>
      </c>
      <c r="AB87" s="134" t="s">
        <v>610</v>
      </c>
      <c r="AC87" s="134" t="s">
        <v>205</v>
      </c>
      <c r="AD87" s="134" t="s">
        <v>647</v>
      </c>
      <c r="AE87" s="132" t="s">
        <v>652</v>
      </c>
      <c r="AF87" s="134" t="s">
        <v>96</v>
      </c>
      <c r="AG87" s="134" t="s">
        <v>96</v>
      </c>
      <c r="AH87" s="132">
        <v>20225794</v>
      </c>
      <c r="AI87" s="134" t="s">
        <v>96</v>
      </c>
      <c r="AJ87" s="53" t="s">
        <v>96</v>
      </c>
      <c r="AK87" s="52"/>
      <c r="AL87" s="52"/>
      <c r="AM87" s="54"/>
      <c r="AN87" s="54" t="s">
        <v>642</v>
      </c>
      <c r="AO87" s="66" t="s">
        <v>666</v>
      </c>
      <c r="AP87" s="35"/>
      <c r="AQ87" s="59"/>
      <c r="BM87" s="22"/>
      <c r="BN87" s="22"/>
      <c r="BO87" s="22"/>
      <c r="BP87" s="22"/>
      <c r="BQ87" s="22"/>
      <c r="BR87" s="22"/>
      <c r="BS87" s="44" t="s">
        <v>534</v>
      </c>
      <c r="BT87" s="22"/>
    </row>
    <row r="88" spans="2:73" ht="45" customHeight="1">
      <c r="B88" s="151" t="s">
        <v>408</v>
      </c>
      <c r="C88" s="131" t="s">
        <v>408</v>
      </c>
      <c r="D88" s="131" t="s">
        <v>599</v>
      </c>
      <c r="E88" s="131" t="s">
        <v>411</v>
      </c>
      <c r="F88" s="131" t="s">
        <v>606</v>
      </c>
      <c r="G88" s="131">
        <v>20225746</v>
      </c>
      <c r="H88" s="132" t="s">
        <v>719</v>
      </c>
      <c r="I88" s="131" t="s">
        <v>719</v>
      </c>
      <c r="J88" s="133" t="s">
        <v>101</v>
      </c>
      <c r="K88" s="134" t="s">
        <v>607</v>
      </c>
      <c r="L88" s="131" t="s">
        <v>102</v>
      </c>
      <c r="M88" s="131" t="s">
        <v>102</v>
      </c>
      <c r="N88" s="131" t="s">
        <v>102</v>
      </c>
      <c r="O88" s="132" t="s">
        <v>102</v>
      </c>
      <c r="P88" s="132" t="str">
        <f>CONCATENATE('[1]Registros'!AT79," ",'[1]Registros'!AU79)</f>
        <v>SANDRA MARCELA TORRES CASTRO</v>
      </c>
      <c r="Q88" s="131" t="s">
        <v>612</v>
      </c>
      <c r="R88" s="132">
        <v>52497929</v>
      </c>
      <c r="S88" s="132" t="s">
        <v>661</v>
      </c>
      <c r="T88" s="132" t="s">
        <v>879</v>
      </c>
      <c r="U88" s="131" t="s">
        <v>930</v>
      </c>
      <c r="V88" s="134">
        <v>3118877907</v>
      </c>
      <c r="W88" s="134" t="s">
        <v>607</v>
      </c>
      <c r="X88" s="132" t="s">
        <v>420</v>
      </c>
      <c r="Y88" s="132" t="s">
        <v>663</v>
      </c>
      <c r="Z88" s="132" t="s">
        <v>657</v>
      </c>
      <c r="AA88" s="131" t="s">
        <v>658</v>
      </c>
      <c r="AB88" s="134" t="s">
        <v>610</v>
      </c>
      <c r="AC88" s="134" t="s">
        <v>206</v>
      </c>
      <c r="AD88" s="134" t="s">
        <v>306</v>
      </c>
      <c r="AE88" s="132" t="s">
        <v>412</v>
      </c>
      <c r="AF88" s="134" t="s">
        <v>96</v>
      </c>
      <c r="AG88" s="134" t="s">
        <v>96</v>
      </c>
      <c r="AH88" s="132">
        <v>20225746</v>
      </c>
      <c r="AI88" s="134" t="s">
        <v>96</v>
      </c>
      <c r="AJ88" s="53" t="s">
        <v>96</v>
      </c>
      <c r="AK88" s="52"/>
      <c r="AL88" s="52"/>
      <c r="AM88" s="54"/>
      <c r="AN88" s="54" t="s">
        <v>642</v>
      </c>
      <c r="AO88" s="66" t="s">
        <v>666</v>
      </c>
      <c r="AQ88" s="59"/>
      <c r="BM88" s="22"/>
      <c r="BN88" s="22"/>
      <c r="BO88" s="22"/>
      <c r="BP88" s="22"/>
      <c r="BQ88" s="22"/>
      <c r="BR88" s="22"/>
      <c r="BS88" s="44" t="s">
        <v>535</v>
      </c>
      <c r="BT88" s="22"/>
      <c r="BU88" s="21"/>
    </row>
    <row r="89" spans="2:73" ht="45" customHeight="1">
      <c r="B89" s="151" t="s">
        <v>408</v>
      </c>
      <c r="C89" s="131" t="s">
        <v>408</v>
      </c>
      <c r="D89" s="131" t="s">
        <v>599</v>
      </c>
      <c r="E89" s="131" t="s">
        <v>601</v>
      </c>
      <c r="F89" s="131" t="s">
        <v>604</v>
      </c>
      <c r="G89" s="131">
        <v>20225685</v>
      </c>
      <c r="H89" s="132" t="s">
        <v>723</v>
      </c>
      <c r="I89" s="131" t="s">
        <v>723</v>
      </c>
      <c r="J89" s="133" t="str">
        <f>CONCATENATE('[1]Registros'!AK80," ",'[1]Registros'!AL80)</f>
        <v>JORGE LUIS LANDINO ESPITIA</v>
      </c>
      <c r="K89" s="134" t="s">
        <v>607</v>
      </c>
      <c r="L89" s="131" t="s">
        <v>749</v>
      </c>
      <c r="M89" s="131" t="s">
        <v>775</v>
      </c>
      <c r="N89" s="131" t="s">
        <v>819</v>
      </c>
      <c r="O89" s="132">
        <v>3043903933</v>
      </c>
      <c r="P89" s="132" t="str">
        <f>CONCATENATE('[1]Registros'!AT80," ",'[1]Registros'!AU80)</f>
        <v>JHON ERNESTO MADROÑERO CRISTANCHO</v>
      </c>
      <c r="Q89" s="131" t="s">
        <v>612</v>
      </c>
      <c r="R89" s="132">
        <v>1075677623</v>
      </c>
      <c r="S89" s="132"/>
      <c r="T89" s="132" t="s">
        <v>880</v>
      </c>
      <c r="U89" s="131" t="s">
        <v>607</v>
      </c>
      <c r="V89" s="134">
        <v>3155611296</v>
      </c>
      <c r="W89" s="134" t="s">
        <v>279</v>
      </c>
      <c r="X89" s="132" t="s">
        <v>420</v>
      </c>
      <c r="Y89" s="132" t="s">
        <v>663</v>
      </c>
      <c r="Z89" s="132" t="s">
        <v>657</v>
      </c>
      <c r="AA89" s="131" t="s">
        <v>658</v>
      </c>
      <c r="AB89" s="134" t="s">
        <v>610</v>
      </c>
      <c r="AC89" s="134" t="s">
        <v>207</v>
      </c>
      <c r="AD89" s="134" t="s">
        <v>98</v>
      </c>
      <c r="AE89" s="132" t="s">
        <v>98</v>
      </c>
      <c r="AF89" s="134" t="s">
        <v>604</v>
      </c>
      <c r="AG89" s="134" t="s">
        <v>58</v>
      </c>
      <c r="AH89" s="132">
        <v>20225685</v>
      </c>
      <c r="AI89" s="134" t="s">
        <v>94</v>
      </c>
      <c r="AJ89" s="53" t="s">
        <v>95</v>
      </c>
      <c r="AK89" s="52"/>
      <c r="AL89" s="52"/>
      <c r="AM89" s="54" t="s">
        <v>660</v>
      </c>
      <c r="AN89" s="54" t="s">
        <v>656</v>
      </c>
      <c r="AO89" s="66" t="s">
        <v>666</v>
      </c>
      <c r="AQ89" s="59"/>
      <c r="BM89" s="22"/>
      <c r="BN89" s="22"/>
      <c r="BO89" s="22"/>
      <c r="BP89" s="22"/>
      <c r="BQ89" s="22"/>
      <c r="BR89" s="22"/>
      <c r="BS89" s="44" t="s">
        <v>536</v>
      </c>
      <c r="BT89" s="22"/>
      <c r="BU89" s="21"/>
    </row>
    <row r="90" spans="2:73" ht="45" customHeight="1">
      <c r="B90" s="151" t="s">
        <v>408</v>
      </c>
      <c r="C90" s="131" t="s">
        <v>408</v>
      </c>
      <c r="D90" s="131" t="s">
        <v>599</v>
      </c>
      <c r="E90" s="131" t="s">
        <v>601</v>
      </c>
      <c r="F90" s="131" t="s">
        <v>604</v>
      </c>
      <c r="G90" s="131">
        <v>20225695</v>
      </c>
      <c r="H90" s="132" t="s">
        <v>723</v>
      </c>
      <c r="I90" s="131" t="s">
        <v>728</v>
      </c>
      <c r="J90" s="133" t="str">
        <f>CONCATENATE('[1]Registros'!AK81," ",'[1]Registros'!AL81)</f>
        <v>LUZ MERY BELTRAN BUSTOS</v>
      </c>
      <c r="K90" s="134" t="s">
        <v>607</v>
      </c>
      <c r="L90" s="131" t="s">
        <v>607</v>
      </c>
      <c r="M90" s="131" t="s">
        <v>607</v>
      </c>
      <c r="N90" s="131" t="s">
        <v>820</v>
      </c>
      <c r="O90" s="132" t="s">
        <v>607</v>
      </c>
      <c r="P90" s="132" t="str">
        <f>CONCATENATE('[1]Registros'!AT81," ",'[1]Registros'!AU81)</f>
        <v>MARIA INES BUSTOS</v>
      </c>
      <c r="Q90" s="131" t="s">
        <v>612</v>
      </c>
      <c r="R90" s="132">
        <v>20847670</v>
      </c>
      <c r="S90" s="132" t="s">
        <v>661</v>
      </c>
      <c r="T90" s="132" t="s">
        <v>607</v>
      </c>
      <c r="U90" s="131" t="s">
        <v>820</v>
      </c>
      <c r="V90" s="134" t="s">
        <v>607</v>
      </c>
      <c r="W90" s="134" t="s">
        <v>607</v>
      </c>
      <c r="X90" s="132" t="s">
        <v>420</v>
      </c>
      <c r="Y90" s="132" t="s">
        <v>663</v>
      </c>
      <c r="Z90" s="132" t="s">
        <v>657</v>
      </c>
      <c r="AA90" s="131" t="s">
        <v>658</v>
      </c>
      <c r="AB90" s="134" t="s">
        <v>610</v>
      </c>
      <c r="AC90" s="134" t="s">
        <v>208</v>
      </c>
      <c r="AD90" s="134" t="s">
        <v>98</v>
      </c>
      <c r="AE90" s="132" t="s">
        <v>98</v>
      </c>
      <c r="AF90" s="134" t="s">
        <v>604</v>
      </c>
      <c r="AG90" s="134" t="s">
        <v>59</v>
      </c>
      <c r="AH90" s="132">
        <v>20225695</v>
      </c>
      <c r="AI90" s="134" t="s">
        <v>94</v>
      </c>
      <c r="AJ90" s="53" t="s">
        <v>95</v>
      </c>
      <c r="AK90" s="52"/>
      <c r="AL90" s="52"/>
      <c r="AM90" s="54" t="s">
        <v>660</v>
      </c>
      <c r="AN90" s="54" t="s">
        <v>656</v>
      </c>
      <c r="AO90" s="66" t="s">
        <v>666</v>
      </c>
      <c r="AQ90" s="59"/>
      <c r="BM90" s="22"/>
      <c r="BN90" s="22"/>
      <c r="BO90" s="22"/>
      <c r="BP90" s="22"/>
      <c r="BQ90" s="22"/>
      <c r="BR90" s="22"/>
      <c r="BS90" s="44" t="s">
        <v>537</v>
      </c>
      <c r="BT90" s="22"/>
      <c r="BU90" s="21"/>
    </row>
    <row r="91" spans="2:73" ht="45" customHeight="1">
      <c r="B91" s="151" t="s">
        <v>408</v>
      </c>
      <c r="C91" s="131" t="s">
        <v>408</v>
      </c>
      <c r="D91" s="131" t="s">
        <v>599</v>
      </c>
      <c r="E91" s="131" t="s">
        <v>601</v>
      </c>
      <c r="F91" s="131" t="s">
        <v>604</v>
      </c>
      <c r="G91" s="131">
        <v>20225841</v>
      </c>
      <c r="H91" s="132" t="s">
        <v>720</v>
      </c>
      <c r="I91" s="131" t="s">
        <v>720</v>
      </c>
      <c r="J91" s="133" t="s">
        <v>101</v>
      </c>
      <c r="K91" s="134" t="s">
        <v>607</v>
      </c>
      <c r="L91" s="131" t="s">
        <v>102</v>
      </c>
      <c r="M91" s="131" t="s">
        <v>102</v>
      </c>
      <c r="N91" s="131" t="s">
        <v>102</v>
      </c>
      <c r="O91" s="132" t="s">
        <v>102</v>
      </c>
      <c r="P91" s="132" t="str">
        <f>CONCATENATE('[1]Registros'!AT82," ",'[1]Registros'!AU82)</f>
        <v>gabriela babativa</v>
      </c>
      <c r="Q91" s="131" t="s">
        <v>612</v>
      </c>
      <c r="R91" s="132" t="s">
        <v>99</v>
      </c>
      <c r="S91" s="132" t="s">
        <v>613</v>
      </c>
      <c r="T91" s="132" t="s">
        <v>636</v>
      </c>
      <c r="U91" s="131" t="s">
        <v>931</v>
      </c>
      <c r="V91" s="134" t="s">
        <v>636</v>
      </c>
      <c r="W91" s="134" t="s">
        <v>607</v>
      </c>
      <c r="X91" s="132" t="s">
        <v>420</v>
      </c>
      <c r="Y91" s="132" t="s">
        <v>663</v>
      </c>
      <c r="Z91" s="132" t="s">
        <v>657</v>
      </c>
      <c r="AA91" s="131" t="s">
        <v>658</v>
      </c>
      <c r="AB91" s="134" t="s">
        <v>610</v>
      </c>
      <c r="AC91" s="134" t="s">
        <v>209</v>
      </c>
      <c r="AD91" s="134" t="s">
        <v>98</v>
      </c>
      <c r="AE91" s="132" t="s">
        <v>98</v>
      </c>
      <c r="AF91" s="134" t="s">
        <v>96</v>
      </c>
      <c r="AG91" s="134" t="s">
        <v>96</v>
      </c>
      <c r="AH91" s="132">
        <v>20225841</v>
      </c>
      <c r="AI91" s="134" t="s">
        <v>96</v>
      </c>
      <c r="AJ91" s="53" t="s">
        <v>96</v>
      </c>
      <c r="AK91" s="52"/>
      <c r="AL91" s="52"/>
      <c r="AM91" s="54"/>
      <c r="AN91" s="54" t="s">
        <v>642</v>
      </c>
      <c r="AO91" s="66" t="s">
        <v>666</v>
      </c>
      <c r="AQ91" s="59"/>
      <c r="BM91" s="22"/>
      <c r="BN91" s="22"/>
      <c r="BO91" s="22"/>
      <c r="BP91" s="22"/>
      <c r="BQ91" s="22"/>
      <c r="BR91" s="22"/>
      <c r="BS91" s="44" t="s">
        <v>538</v>
      </c>
      <c r="BT91" s="22"/>
      <c r="BU91" s="21"/>
    </row>
    <row r="92" spans="2:73" ht="45" customHeight="1">
      <c r="B92" s="151" t="s">
        <v>408</v>
      </c>
      <c r="C92" s="131" t="s">
        <v>408</v>
      </c>
      <c r="D92" s="131" t="s">
        <v>599</v>
      </c>
      <c r="E92" s="131" t="s">
        <v>601</v>
      </c>
      <c r="F92" s="131" t="s">
        <v>604</v>
      </c>
      <c r="G92" s="131">
        <v>20225847</v>
      </c>
      <c r="H92" s="132" t="s">
        <v>720</v>
      </c>
      <c r="I92" s="131" t="s">
        <v>720</v>
      </c>
      <c r="J92" s="133" t="s">
        <v>101</v>
      </c>
      <c r="K92" s="134" t="s">
        <v>607</v>
      </c>
      <c r="L92" s="131" t="s">
        <v>102</v>
      </c>
      <c r="M92" s="131" t="s">
        <v>102</v>
      </c>
      <c r="N92" s="131" t="s">
        <v>102</v>
      </c>
      <c r="O92" s="132" t="s">
        <v>102</v>
      </c>
      <c r="P92" s="132" t="str">
        <f>CONCATENATE('[1]Registros'!AT83," ",'[1]Registros'!AU83)</f>
        <v>DORA CASTELLANOS</v>
      </c>
      <c r="Q92" s="131" t="s">
        <v>612</v>
      </c>
      <c r="R92" s="132">
        <v>35502628</v>
      </c>
      <c r="S92" s="132" t="s">
        <v>661</v>
      </c>
      <c r="T92" s="132" t="s">
        <v>607</v>
      </c>
      <c r="U92" s="131" t="s">
        <v>932</v>
      </c>
      <c r="V92" s="134">
        <v>3225947786</v>
      </c>
      <c r="W92" s="134" t="s">
        <v>607</v>
      </c>
      <c r="X92" s="132" t="s">
        <v>420</v>
      </c>
      <c r="Y92" s="132" t="s">
        <v>663</v>
      </c>
      <c r="Z92" s="132" t="s">
        <v>657</v>
      </c>
      <c r="AA92" s="131" t="s">
        <v>658</v>
      </c>
      <c r="AB92" s="134" t="s">
        <v>610</v>
      </c>
      <c r="AC92" s="134" t="s">
        <v>122</v>
      </c>
      <c r="AD92" s="134" t="s">
        <v>98</v>
      </c>
      <c r="AE92" s="132" t="s">
        <v>98</v>
      </c>
      <c r="AF92" s="134" t="s">
        <v>96</v>
      </c>
      <c r="AG92" s="134" t="s">
        <v>96</v>
      </c>
      <c r="AH92" s="132">
        <v>20225847</v>
      </c>
      <c r="AI92" s="134" t="s">
        <v>96</v>
      </c>
      <c r="AJ92" s="53" t="s">
        <v>96</v>
      </c>
      <c r="AK92" s="52"/>
      <c r="AL92" s="52"/>
      <c r="AM92" s="54"/>
      <c r="AN92" s="54" t="s">
        <v>642</v>
      </c>
      <c r="AO92" s="66" t="s">
        <v>666</v>
      </c>
      <c r="AQ92" s="59"/>
      <c r="BM92" s="22"/>
      <c r="BN92" s="22"/>
      <c r="BO92" s="22"/>
      <c r="BP92" s="22"/>
      <c r="BQ92" s="22"/>
      <c r="BR92" s="22"/>
      <c r="BS92" s="44" t="s">
        <v>539</v>
      </c>
      <c r="BT92" s="22"/>
      <c r="BU92" s="21"/>
    </row>
    <row r="93" spans="2:73" ht="45" customHeight="1">
      <c r="B93" s="151" t="s">
        <v>408</v>
      </c>
      <c r="C93" s="131" t="s">
        <v>408</v>
      </c>
      <c r="D93" s="131" t="s">
        <v>599</v>
      </c>
      <c r="E93" s="131" t="s">
        <v>602</v>
      </c>
      <c r="F93" s="131" t="s">
        <v>605</v>
      </c>
      <c r="G93" s="131">
        <v>20225687</v>
      </c>
      <c r="H93" s="132" t="s">
        <v>723</v>
      </c>
      <c r="I93" s="131" t="s">
        <v>723</v>
      </c>
      <c r="J93" s="133" t="s">
        <v>101</v>
      </c>
      <c r="K93" s="134" t="s">
        <v>607</v>
      </c>
      <c r="L93" s="131" t="s">
        <v>102</v>
      </c>
      <c r="M93" s="131" t="s">
        <v>102</v>
      </c>
      <c r="N93" s="131" t="s">
        <v>102</v>
      </c>
      <c r="O93" s="132" t="s">
        <v>102</v>
      </c>
      <c r="P93" s="132" t="str">
        <f>CONCATENATE('[1]Registros'!AT84," ",'[1]Registros'!AU84)</f>
        <v>Cecilia Alfonso Rodriguez</v>
      </c>
      <c r="Q93" s="131" t="s">
        <v>612</v>
      </c>
      <c r="R93" s="132">
        <v>41642632</v>
      </c>
      <c r="S93" s="132" t="s">
        <v>662</v>
      </c>
      <c r="T93" s="132" t="s">
        <v>608</v>
      </c>
      <c r="U93" s="131" t="s">
        <v>607</v>
      </c>
      <c r="V93" s="134">
        <v>2853828</v>
      </c>
      <c r="W93" s="134" t="s">
        <v>607</v>
      </c>
      <c r="X93" s="132" t="s">
        <v>420</v>
      </c>
      <c r="Y93" s="132" t="s">
        <v>663</v>
      </c>
      <c r="Z93" s="132" t="s">
        <v>657</v>
      </c>
      <c r="AA93" s="131" t="s">
        <v>658</v>
      </c>
      <c r="AB93" s="134" t="s">
        <v>610</v>
      </c>
      <c r="AC93" s="134" t="s">
        <v>123</v>
      </c>
      <c r="AD93" s="134" t="s">
        <v>98</v>
      </c>
      <c r="AE93" s="132" t="s">
        <v>98</v>
      </c>
      <c r="AF93" s="134" t="s">
        <v>97</v>
      </c>
      <c r="AG93" s="134" t="s">
        <v>60</v>
      </c>
      <c r="AH93" s="132">
        <v>20225687</v>
      </c>
      <c r="AI93" s="134" t="s">
        <v>96</v>
      </c>
      <c r="AJ93" s="53" t="s">
        <v>96</v>
      </c>
      <c r="AK93" s="52"/>
      <c r="AL93" s="52"/>
      <c r="AM93" s="54"/>
      <c r="AN93" s="54" t="s">
        <v>642</v>
      </c>
      <c r="AO93" s="66" t="s">
        <v>666</v>
      </c>
      <c r="AQ93" s="59"/>
      <c r="BM93" s="22"/>
      <c r="BN93" s="22"/>
      <c r="BO93" s="22"/>
      <c r="BP93" s="22"/>
      <c r="BQ93" s="22"/>
      <c r="BR93" s="22"/>
      <c r="BS93" s="44" t="s">
        <v>540</v>
      </c>
      <c r="BT93" s="22"/>
      <c r="BU93" s="21"/>
    </row>
    <row r="94" spans="2:73" ht="45" customHeight="1">
      <c r="B94" s="151" t="s">
        <v>408</v>
      </c>
      <c r="C94" s="131" t="s">
        <v>408</v>
      </c>
      <c r="D94" s="131" t="s">
        <v>599</v>
      </c>
      <c r="E94" s="131" t="s">
        <v>410</v>
      </c>
      <c r="F94" s="131" t="s">
        <v>606</v>
      </c>
      <c r="G94" s="131">
        <v>20225800</v>
      </c>
      <c r="H94" s="132" t="s">
        <v>726</v>
      </c>
      <c r="I94" s="131" t="s">
        <v>726</v>
      </c>
      <c r="J94" s="133" t="s">
        <v>101</v>
      </c>
      <c r="K94" s="134" t="s">
        <v>607</v>
      </c>
      <c r="L94" s="131" t="s">
        <v>102</v>
      </c>
      <c r="M94" s="131" t="s">
        <v>102</v>
      </c>
      <c r="N94" s="131" t="s">
        <v>102</v>
      </c>
      <c r="O94" s="132" t="s">
        <v>102</v>
      </c>
      <c r="P94" s="132" t="str">
        <f>CONCATENATE('[1]Registros'!AT85," ",'[1]Registros'!AU85)</f>
        <v>Patricio Sabogal</v>
      </c>
      <c r="Q94" s="131" t="s">
        <v>612</v>
      </c>
      <c r="R94" s="132">
        <v>3175270</v>
      </c>
      <c r="S94" s="132" t="s">
        <v>661</v>
      </c>
      <c r="T94" s="132" t="s">
        <v>608</v>
      </c>
      <c r="U94" s="131" t="s">
        <v>933</v>
      </c>
      <c r="V94" s="134">
        <v>3143777523</v>
      </c>
      <c r="W94" s="134" t="s">
        <v>607</v>
      </c>
      <c r="X94" s="132" t="s">
        <v>420</v>
      </c>
      <c r="Y94" s="132" t="s">
        <v>663</v>
      </c>
      <c r="Z94" s="132" t="s">
        <v>657</v>
      </c>
      <c r="AA94" s="131" t="s">
        <v>658</v>
      </c>
      <c r="AB94" s="134" t="s">
        <v>610</v>
      </c>
      <c r="AC94" s="134" t="s">
        <v>124</v>
      </c>
      <c r="AD94" s="134" t="s">
        <v>29</v>
      </c>
      <c r="AE94" s="132" t="s">
        <v>412</v>
      </c>
      <c r="AF94" s="134" t="s">
        <v>96</v>
      </c>
      <c r="AG94" s="134" t="s">
        <v>96</v>
      </c>
      <c r="AH94" s="132">
        <v>20225800</v>
      </c>
      <c r="AI94" s="134" t="s">
        <v>96</v>
      </c>
      <c r="AJ94" s="53" t="s">
        <v>96</v>
      </c>
      <c r="AK94" s="52"/>
      <c r="AL94" s="52"/>
      <c r="AM94" s="54"/>
      <c r="AN94" s="54" t="s">
        <v>642</v>
      </c>
      <c r="AO94" s="66" t="s">
        <v>666</v>
      </c>
      <c r="AQ94" s="59"/>
      <c r="BM94" s="22"/>
      <c r="BN94" s="22"/>
      <c r="BO94" s="22"/>
      <c r="BP94" s="22"/>
      <c r="BQ94" s="22"/>
      <c r="BR94" s="22"/>
      <c r="BS94" s="44" t="s">
        <v>541</v>
      </c>
      <c r="BT94" s="22"/>
      <c r="BU94" s="21"/>
    </row>
    <row r="95" spans="2:73" ht="45" customHeight="1">
      <c r="B95" s="151" t="s">
        <v>408</v>
      </c>
      <c r="C95" s="131" t="s">
        <v>408</v>
      </c>
      <c r="D95" s="131" t="s">
        <v>599</v>
      </c>
      <c r="E95" s="131" t="s">
        <v>601</v>
      </c>
      <c r="F95" s="131" t="s">
        <v>604</v>
      </c>
      <c r="G95" s="131">
        <v>20225849</v>
      </c>
      <c r="H95" s="132" t="s">
        <v>720</v>
      </c>
      <c r="I95" s="131" t="s">
        <v>720</v>
      </c>
      <c r="J95" s="133" t="s">
        <v>101</v>
      </c>
      <c r="K95" s="134" t="s">
        <v>607</v>
      </c>
      <c r="L95" s="131" t="s">
        <v>102</v>
      </c>
      <c r="M95" s="131" t="s">
        <v>102</v>
      </c>
      <c r="N95" s="131" t="s">
        <v>102</v>
      </c>
      <c r="O95" s="132" t="s">
        <v>102</v>
      </c>
      <c r="P95" s="132" t="str">
        <f>CONCATENATE('[1]Registros'!AT86," ",'[1]Registros'!AU86)</f>
        <v>CAROLINA GUARIN CORTES</v>
      </c>
      <c r="Q95" s="131" t="s">
        <v>612</v>
      </c>
      <c r="R95" s="132">
        <v>52838437</v>
      </c>
      <c r="S95" s="132" t="s">
        <v>661</v>
      </c>
      <c r="T95" s="132" t="s">
        <v>607</v>
      </c>
      <c r="U95" s="131" t="s">
        <v>934</v>
      </c>
      <c r="V95" s="134" t="s">
        <v>260</v>
      </c>
      <c r="W95" s="134" t="s">
        <v>607</v>
      </c>
      <c r="X95" s="132" t="s">
        <v>420</v>
      </c>
      <c r="Y95" s="132" t="s">
        <v>663</v>
      </c>
      <c r="Z95" s="132" t="s">
        <v>657</v>
      </c>
      <c r="AA95" s="131" t="s">
        <v>658</v>
      </c>
      <c r="AB95" s="134" t="s">
        <v>610</v>
      </c>
      <c r="AC95" s="134" t="s">
        <v>125</v>
      </c>
      <c r="AD95" s="134" t="s">
        <v>98</v>
      </c>
      <c r="AE95" s="132" t="s">
        <v>98</v>
      </c>
      <c r="AF95" s="134" t="s">
        <v>96</v>
      </c>
      <c r="AG95" s="134" t="s">
        <v>96</v>
      </c>
      <c r="AH95" s="132">
        <v>20225849</v>
      </c>
      <c r="AI95" s="134" t="s">
        <v>96</v>
      </c>
      <c r="AJ95" s="53" t="s">
        <v>96</v>
      </c>
      <c r="AK95" s="52"/>
      <c r="AL95" s="52"/>
      <c r="AM95" s="54"/>
      <c r="AN95" s="54" t="s">
        <v>642</v>
      </c>
      <c r="AO95" s="66" t="s">
        <v>666</v>
      </c>
      <c r="AQ95" s="59"/>
      <c r="BM95" s="22"/>
      <c r="BN95" s="22"/>
      <c r="BO95" s="22"/>
      <c r="BP95" s="22"/>
      <c r="BQ95" s="22"/>
      <c r="BR95" s="22"/>
      <c r="BS95" s="44" t="s">
        <v>542</v>
      </c>
      <c r="BT95" s="22"/>
      <c r="BU95" s="21"/>
    </row>
    <row r="96" spans="2:73" ht="45" customHeight="1">
      <c r="B96" s="151" t="s">
        <v>408</v>
      </c>
      <c r="C96" s="131" t="s">
        <v>408</v>
      </c>
      <c r="D96" s="131" t="s">
        <v>599</v>
      </c>
      <c r="E96" s="131" t="s">
        <v>410</v>
      </c>
      <c r="F96" s="131" t="s">
        <v>606</v>
      </c>
      <c r="G96" s="131">
        <v>20225835</v>
      </c>
      <c r="H96" s="132" t="s">
        <v>720</v>
      </c>
      <c r="I96" s="131" t="s">
        <v>720</v>
      </c>
      <c r="J96" s="133" t="s">
        <v>101</v>
      </c>
      <c r="K96" s="134" t="s">
        <v>607</v>
      </c>
      <c r="L96" s="131" t="s">
        <v>102</v>
      </c>
      <c r="M96" s="131" t="s">
        <v>102</v>
      </c>
      <c r="N96" s="131" t="s">
        <v>102</v>
      </c>
      <c r="O96" s="132" t="s">
        <v>102</v>
      </c>
      <c r="P96" s="132" t="str">
        <f>CONCATENATE('[1]Registros'!AT87," ",'[1]Registros'!AU87)</f>
        <v>MARIA ESPERANZA ROMERO BUITRAGO</v>
      </c>
      <c r="Q96" s="131" t="s">
        <v>612</v>
      </c>
      <c r="R96" s="132">
        <v>39564388</v>
      </c>
      <c r="S96" s="132" t="s">
        <v>613</v>
      </c>
      <c r="T96" s="132" t="s">
        <v>607</v>
      </c>
      <c r="U96" s="131" t="s">
        <v>935</v>
      </c>
      <c r="V96" s="134">
        <v>3212095749</v>
      </c>
      <c r="W96" s="134" t="s">
        <v>607</v>
      </c>
      <c r="X96" s="132" t="s">
        <v>420</v>
      </c>
      <c r="Y96" s="132" t="s">
        <v>663</v>
      </c>
      <c r="Z96" s="132" t="s">
        <v>657</v>
      </c>
      <c r="AA96" s="131" t="s">
        <v>658</v>
      </c>
      <c r="AB96" s="134" t="s">
        <v>610</v>
      </c>
      <c r="AC96" s="134" t="s">
        <v>126</v>
      </c>
      <c r="AD96" s="134" t="s">
        <v>651</v>
      </c>
      <c r="AE96" s="132" t="s">
        <v>412</v>
      </c>
      <c r="AF96" s="134" t="s">
        <v>96</v>
      </c>
      <c r="AG96" s="134" t="s">
        <v>96</v>
      </c>
      <c r="AH96" s="132">
        <v>20225835</v>
      </c>
      <c r="AI96" s="134" t="s">
        <v>96</v>
      </c>
      <c r="AJ96" s="53" t="s">
        <v>96</v>
      </c>
      <c r="AK96" s="52"/>
      <c r="AL96" s="52"/>
      <c r="AM96" s="54"/>
      <c r="AN96" s="54" t="s">
        <v>642</v>
      </c>
      <c r="AO96" s="66" t="s">
        <v>666</v>
      </c>
      <c r="AQ96" s="59"/>
      <c r="BM96" s="22"/>
      <c r="BN96" s="22"/>
      <c r="BO96" s="22"/>
      <c r="BP96" s="22"/>
      <c r="BQ96" s="22"/>
      <c r="BR96" s="22"/>
      <c r="BS96" s="44" t="s">
        <v>543</v>
      </c>
      <c r="BT96" s="22"/>
      <c r="BU96" s="21"/>
    </row>
    <row r="97" spans="2:73" ht="45" customHeight="1">
      <c r="B97" s="151" t="s">
        <v>408</v>
      </c>
      <c r="C97" s="131" t="s">
        <v>408</v>
      </c>
      <c r="D97" s="131" t="s">
        <v>599</v>
      </c>
      <c r="E97" s="131" t="s">
        <v>601</v>
      </c>
      <c r="F97" s="131" t="s">
        <v>604</v>
      </c>
      <c r="G97" s="131">
        <v>20225850</v>
      </c>
      <c r="H97" s="132" t="s">
        <v>720</v>
      </c>
      <c r="I97" s="131" t="s">
        <v>720</v>
      </c>
      <c r="J97" s="133" t="str">
        <f>CONCATENATE('[1]Registros'!AK88," ",'[1]Registros'!AL88)</f>
        <v>YULY GONZALEZ CARVAJAL</v>
      </c>
      <c r="K97" s="134" t="s">
        <v>607</v>
      </c>
      <c r="L97" s="131" t="s">
        <v>607</v>
      </c>
      <c r="M97" s="131" t="s">
        <v>607</v>
      </c>
      <c r="N97" s="131" t="s">
        <v>821</v>
      </c>
      <c r="O97" s="132">
        <v>3007978836</v>
      </c>
      <c r="P97" s="132" t="str">
        <f>CONCATENATE('[1]Registros'!AT88," ",'[1]Registros'!AU88)</f>
        <v>LUIS HERNANDO GONZALEZ VANEGAS</v>
      </c>
      <c r="Q97" s="131" t="s">
        <v>612</v>
      </c>
      <c r="R97" s="132">
        <v>3235888</v>
      </c>
      <c r="S97" s="132" t="s">
        <v>661</v>
      </c>
      <c r="T97" s="132" t="s">
        <v>607</v>
      </c>
      <c r="U97" s="131" t="s">
        <v>821</v>
      </c>
      <c r="V97" s="134">
        <v>3206140880</v>
      </c>
      <c r="W97" s="134" t="s">
        <v>607</v>
      </c>
      <c r="X97" s="132" t="s">
        <v>420</v>
      </c>
      <c r="Y97" s="132" t="s">
        <v>663</v>
      </c>
      <c r="Z97" s="132" t="s">
        <v>657</v>
      </c>
      <c r="AA97" s="131" t="s">
        <v>658</v>
      </c>
      <c r="AB97" s="134" t="s">
        <v>610</v>
      </c>
      <c r="AC97" s="134" t="s">
        <v>127</v>
      </c>
      <c r="AD97" s="134" t="s">
        <v>98</v>
      </c>
      <c r="AE97" s="132" t="s">
        <v>98</v>
      </c>
      <c r="AF97" s="134" t="s">
        <v>96</v>
      </c>
      <c r="AG97" s="134" t="s">
        <v>96</v>
      </c>
      <c r="AH97" s="132">
        <v>20225850</v>
      </c>
      <c r="AI97" s="134" t="s">
        <v>96</v>
      </c>
      <c r="AJ97" s="53" t="s">
        <v>96</v>
      </c>
      <c r="AK97" s="52"/>
      <c r="AL97" s="52"/>
      <c r="AM97" s="54"/>
      <c r="AN97" s="54" t="s">
        <v>642</v>
      </c>
      <c r="AO97" s="66" t="s">
        <v>666</v>
      </c>
      <c r="AQ97" s="59"/>
      <c r="BM97" s="22"/>
      <c r="BN97" s="22"/>
      <c r="BO97" s="22"/>
      <c r="BP97" s="22"/>
      <c r="BQ97" s="22"/>
      <c r="BR97" s="22"/>
      <c r="BS97" s="44" t="s">
        <v>544</v>
      </c>
      <c r="BT97" s="22"/>
      <c r="BU97" s="21"/>
    </row>
    <row r="98" spans="2:73" ht="45" customHeight="1">
      <c r="B98" s="151" t="s">
        <v>408</v>
      </c>
      <c r="C98" s="131" t="s">
        <v>408</v>
      </c>
      <c r="D98" s="131" t="s">
        <v>599</v>
      </c>
      <c r="E98" s="131" t="s">
        <v>601</v>
      </c>
      <c r="F98" s="131" t="s">
        <v>604</v>
      </c>
      <c r="G98" s="131">
        <v>20225851</v>
      </c>
      <c r="H98" s="132" t="s">
        <v>727</v>
      </c>
      <c r="I98" s="131" t="s">
        <v>727</v>
      </c>
      <c r="J98" s="133" t="s">
        <v>101</v>
      </c>
      <c r="K98" s="134" t="s">
        <v>607</v>
      </c>
      <c r="L98" s="131" t="s">
        <v>102</v>
      </c>
      <c r="M98" s="131" t="s">
        <v>102</v>
      </c>
      <c r="N98" s="131" t="s">
        <v>102</v>
      </c>
      <c r="O98" s="132" t="s">
        <v>102</v>
      </c>
      <c r="P98" s="132" t="str">
        <f>CONCATENATE('[1]Registros'!AT89," ",'[1]Registros'!AU89)</f>
        <v>luisa andrea rativa quintero</v>
      </c>
      <c r="Q98" s="131" t="s">
        <v>612</v>
      </c>
      <c r="R98" s="132">
        <v>52468472</v>
      </c>
      <c r="S98" s="132" t="s">
        <v>613</v>
      </c>
      <c r="T98" s="132" t="s">
        <v>636</v>
      </c>
      <c r="U98" s="131" t="s">
        <v>936</v>
      </c>
      <c r="V98" s="134">
        <v>3125479591</v>
      </c>
      <c r="W98" s="134" t="s">
        <v>607</v>
      </c>
      <c r="X98" s="132" t="s">
        <v>420</v>
      </c>
      <c r="Y98" s="132" t="s">
        <v>663</v>
      </c>
      <c r="Z98" s="132" t="s">
        <v>657</v>
      </c>
      <c r="AA98" s="131" t="s">
        <v>658</v>
      </c>
      <c r="AB98" s="134" t="s">
        <v>610</v>
      </c>
      <c r="AC98" s="134" t="s">
        <v>128</v>
      </c>
      <c r="AD98" s="134" t="s">
        <v>98</v>
      </c>
      <c r="AE98" s="132" t="s">
        <v>98</v>
      </c>
      <c r="AF98" s="134" t="s">
        <v>96</v>
      </c>
      <c r="AG98" s="134" t="s">
        <v>96</v>
      </c>
      <c r="AH98" s="132">
        <v>20225851</v>
      </c>
      <c r="AI98" s="134" t="s">
        <v>96</v>
      </c>
      <c r="AJ98" s="53" t="s">
        <v>96</v>
      </c>
      <c r="AK98" s="52"/>
      <c r="AL98" s="52"/>
      <c r="AM98" s="54"/>
      <c r="AN98" s="54" t="s">
        <v>642</v>
      </c>
      <c r="AO98" s="66" t="s">
        <v>666</v>
      </c>
      <c r="AQ98" s="59"/>
      <c r="BM98" s="22"/>
      <c r="BN98" s="22"/>
      <c r="BO98" s="22"/>
      <c r="BP98" s="22"/>
      <c r="BQ98" s="22"/>
      <c r="BR98" s="22"/>
      <c r="BS98" s="44" t="s">
        <v>545</v>
      </c>
      <c r="BT98" s="22"/>
      <c r="BU98" s="21"/>
    </row>
    <row r="99" spans="2:73" ht="45" customHeight="1">
      <c r="B99" s="151" t="s">
        <v>408</v>
      </c>
      <c r="C99" s="131" t="s">
        <v>408</v>
      </c>
      <c r="D99" s="131" t="s">
        <v>599</v>
      </c>
      <c r="E99" s="131" t="s">
        <v>601</v>
      </c>
      <c r="F99" s="131" t="s">
        <v>604</v>
      </c>
      <c r="G99" s="131">
        <v>20225852</v>
      </c>
      <c r="H99" s="132" t="s">
        <v>727</v>
      </c>
      <c r="I99" s="131" t="s">
        <v>727</v>
      </c>
      <c r="J99" s="133" t="str">
        <f>CONCATENATE('[1]Registros'!AK90," ",'[1]Registros'!AL90)</f>
        <v>damarys galeano</v>
      </c>
      <c r="K99" s="134" t="s">
        <v>607</v>
      </c>
      <c r="L99" s="131" t="s">
        <v>636</v>
      </c>
      <c r="M99" s="131" t="s">
        <v>637</v>
      </c>
      <c r="N99" s="131" t="s">
        <v>822</v>
      </c>
      <c r="O99" s="132" t="s">
        <v>636</v>
      </c>
      <c r="P99" s="132" t="str">
        <f>CONCATENATE('[1]Registros'!AT90," ",'[1]Registros'!AU90)</f>
        <v>Nohora Ines Bachiller Organista</v>
      </c>
      <c r="Q99" s="131" t="s">
        <v>612</v>
      </c>
      <c r="R99" s="132">
        <v>39735943</v>
      </c>
      <c r="S99" s="132" t="s">
        <v>613</v>
      </c>
      <c r="T99" s="132" t="s">
        <v>636</v>
      </c>
      <c r="U99" s="131" t="s">
        <v>822</v>
      </c>
      <c r="V99" s="134" t="s">
        <v>636</v>
      </c>
      <c r="W99" s="134" t="s">
        <v>636</v>
      </c>
      <c r="X99" s="132" t="s">
        <v>420</v>
      </c>
      <c r="Y99" s="132" t="s">
        <v>663</v>
      </c>
      <c r="Z99" s="132" t="s">
        <v>657</v>
      </c>
      <c r="AA99" s="131" t="s">
        <v>658</v>
      </c>
      <c r="AB99" s="134" t="s">
        <v>610</v>
      </c>
      <c r="AC99" s="134" t="s">
        <v>129</v>
      </c>
      <c r="AD99" s="134" t="s">
        <v>98</v>
      </c>
      <c r="AE99" s="132" t="s">
        <v>98</v>
      </c>
      <c r="AF99" s="134" t="s">
        <v>96</v>
      </c>
      <c r="AG99" s="134" t="s">
        <v>96</v>
      </c>
      <c r="AH99" s="132">
        <v>20225852</v>
      </c>
      <c r="AI99" s="134" t="s">
        <v>96</v>
      </c>
      <c r="AJ99" s="53" t="s">
        <v>96</v>
      </c>
      <c r="AK99" s="52"/>
      <c r="AL99" s="52"/>
      <c r="AM99" s="54"/>
      <c r="AN99" s="54" t="s">
        <v>642</v>
      </c>
      <c r="AO99" s="66" t="s">
        <v>666</v>
      </c>
      <c r="AQ99" s="59"/>
      <c r="BM99" s="22"/>
      <c r="BN99" s="22"/>
      <c r="BO99" s="22"/>
      <c r="BP99" s="22"/>
      <c r="BQ99" s="22"/>
      <c r="BR99" s="22"/>
      <c r="BS99" s="44" t="s">
        <v>546</v>
      </c>
      <c r="BT99" s="22"/>
      <c r="BU99" s="21"/>
    </row>
    <row r="100" spans="2:73" ht="45" customHeight="1">
      <c r="B100" s="151" t="s">
        <v>408</v>
      </c>
      <c r="C100" s="131" t="s">
        <v>408</v>
      </c>
      <c r="D100" s="131" t="s">
        <v>599</v>
      </c>
      <c r="E100" s="131" t="s">
        <v>411</v>
      </c>
      <c r="F100" s="131" t="s">
        <v>605</v>
      </c>
      <c r="G100" s="131">
        <v>20225691</v>
      </c>
      <c r="H100" s="132" t="s">
        <v>723</v>
      </c>
      <c r="I100" s="131" t="s">
        <v>723</v>
      </c>
      <c r="J100" s="133" t="s">
        <v>101</v>
      </c>
      <c r="K100" s="134" t="s">
        <v>102</v>
      </c>
      <c r="L100" s="131" t="s">
        <v>102</v>
      </c>
      <c r="M100" s="131" t="s">
        <v>102</v>
      </c>
      <c r="N100" s="131" t="s">
        <v>102</v>
      </c>
      <c r="O100" s="132" t="s">
        <v>102</v>
      </c>
      <c r="P100" s="132" t="str">
        <f>CONCATENATE('[1]Registros'!AT91," ",'[1]Registros'!AU91)</f>
        <v>CECILIA ALFONSO RODRIGUEZ</v>
      </c>
      <c r="Q100" s="131" t="s">
        <v>612</v>
      </c>
      <c r="R100" s="132">
        <v>41642632</v>
      </c>
      <c r="S100" s="132" t="s">
        <v>662</v>
      </c>
      <c r="T100" s="132" t="s">
        <v>607</v>
      </c>
      <c r="U100" s="131" t="s">
        <v>607</v>
      </c>
      <c r="V100" s="134">
        <v>2853828</v>
      </c>
      <c r="W100" s="134" t="s">
        <v>607</v>
      </c>
      <c r="X100" s="132" t="s">
        <v>420</v>
      </c>
      <c r="Y100" s="132" t="s">
        <v>663</v>
      </c>
      <c r="Z100" s="132" t="s">
        <v>657</v>
      </c>
      <c r="AA100" s="131" t="s">
        <v>658</v>
      </c>
      <c r="AB100" s="134" t="s">
        <v>610</v>
      </c>
      <c r="AC100" s="134" t="s">
        <v>130</v>
      </c>
      <c r="AD100" s="134" t="s">
        <v>30</v>
      </c>
      <c r="AE100" s="132" t="s">
        <v>412</v>
      </c>
      <c r="AF100" s="134" t="s">
        <v>654</v>
      </c>
      <c r="AG100" s="134" t="s">
        <v>61</v>
      </c>
      <c r="AH100" s="132">
        <v>20225691</v>
      </c>
      <c r="AI100" s="134" t="s">
        <v>94</v>
      </c>
      <c r="AJ100" s="53" t="s">
        <v>95</v>
      </c>
      <c r="AK100" s="52"/>
      <c r="AL100" s="52"/>
      <c r="AM100" s="54" t="s">
        <v>660</v>
      </c>
      <c r="AN100" s="54" t="s">
        <v>656</v>
      </c>
      <c r="AO100" s="66" t="s">
        <v>666</v>
      </c>
      <c r="AQ100" s="59"/>
      <c r="BM100" s="22"/>
      <c r="BN100" s="22"/>
      <c r="BO100" s="22"/>
      <c r="BP100" s="22"/>
      <c r="BQ100" s="22"/>
      <c r="BR100" s="22"/>
      <c r="BS100" s="44" t="s">
        <v>547</v>
      </c>
      <c r="BT100" s="22"/>
      <c r="BU100" s="21"/>
    </row>
    <row r="101" spans="2:73" ht="45" customHeight="1">
      <c r="B101" s="151" t="s">
        <v>408</v>
      </c>
      <c r="C101" s="131" t="s">
        <v>408</v>
      </c>
      <c r="D101" s="131" t="s">
        <v>599</v>
      </c>
      <c r="E101" s="131" t="s">
        <v>601</v>
      </c>
      <c r="F101" s="131" t="s">
        <v>604</v>
      </c>
      <c r="G101" s="131">
        <v>20225747</v>
      </c>
      <c r="H101" s="132" t="s">
        <v>719</v>
      </c>
      <c r="I101" s="131" t="s">
        <v>719</v>
      </c>
      <c r="J101" s="133" t="str">
        <f>CONCATENATE('[1]Registros'!AK92," ",'[1]Registros'!AL92)</f>
        <v>ISABEL JAIME PIÑEROS</v>
      </c>
      <c r="K101" s="134" t="s">
        <v>607</v>
      </c>
      <c r="L101" s="131" t="s">
        <v>607</v>
      </c>
      <c r="M101" s="131" t="s">
        <v>664</v>
      </c>
      <c r="N101" s="131" t="s">
        <v>823</v>
      </c>
      <c r="O101" s="132" t="s">
        <v>607</v>
      </c>
      <c r="P101" s="132" t="str">
        <f>CONCATENATE('[1]Registros'!AT92," ",'[1]Registros'!AU92)</f>
        <v>JORGE ENRIQUE MEDINA</v>
      </c>
      <c r="Q101" s="131" t="s">
        <v>612</v>
      </c>
      <c r="R101" s="132">
        <v>19171032</v>
      </c>
      <c r="S101" s="132" t="s">
        <v>613</v>
      </c>
      <c r="T101" s="132" t="s">
        <v>607</v>
      </c>
      <c r="U101" s="131" t="s">
        <v>607</v>
      </c>
      <c r="V101" s="134" t="s">
        <v>607</v>
      </c>
      <c r="W101" s="134" t="s">
        <v>607</v>
      </c>
      <c r="X101" s="132" t="s">
        <v>420</v>
      </c>
      <c r="Y101" s="132" t="s">
        <v>663</v>
      </c>
      <c r="Z101" s="132" t="s">
        <v>657</v>
      </c>
      <c r="AA101" s="131" t="s">
        <v>658</v>
      </c>
      <c r="AB101" s="134" t="s">
        <v>610</v>
      </c>
      <c r="AC101" s="134" t="s">
        <v>131</v>
      </c>
      <c r="AD101" s="134" t="s">
        <v>98</v>
      </c>
      <c r="AE101" s="132" t="s">
        <v>98</v>
      </c>
      <c r="AF101" s="134" t="s">
        <v>604</v>
      </c>
      <c r="AG101" s="134" t="s">
        <v>62</v>
      </c>
      <c r="AH101" s="132">
        <v>20225747</v>
      </c>
      <c r="AI101" s="134" t="s">
        <v>94</v>
      </c>
      <c r="AJ101" s="53" t="s">
        <v>95</v>
      </c>
      <c r="AK101" s="52"/>
      <c r="AL101" s="52"/>
      <c r="AM101" s="54" t="s">
        <v>660</v>
      </c>
      <c r="AN101" s="54" t="s">
        <v>656</v>
      </c>
      <c r="AO101" s="66" t="s">
        <v>666</v>
      </c>
      <c r="AQ101" s="59"/>
      <c r="BM101" s="22"/>
      <c r="BN101" s="22"/>
      <c r="BO101" s="22"/>
      <c r="BP101" s="22"/>
      <c r="BQ101" s="22"/>
      <c r="BR101" s="22"/>
      <c r="BS101" s="44" t="s">
        <v>548</v>
      </c>
      <c r="BT101" s="22"/>
      <c r="BU101" s="21"/>
    </row>
    <row r="102" spans="2:73" ht="45" customHeight="1">
      <c r="B102" s="151" t="s">
        <v>408</v>
      </c>
      <c r="C102" s="131" t="s">
        <v>408</v>
      </c>
      <c r="D102" s="131" t="s">
        <v>466</v>
      </c>
      <c r="E102" s="131" t="s">
        <v>602</v>
      </c>
      <c r="F102" s="131" t="s">
        <v>605</v>
      </c>
      <c r="G102" s="131">
        <v>20225700</v>
      </c>
      <c r="H102" s="132" t="s">
        <v>728</v>
      </c>
      <c r="I102" s="131" t="s">
        <v>728</v>
      </c>
      <c r="J102" s="133" t="str">
        <f>CONCATENATE('[1]Registros'!AK93," ",'[1]Registros'!AL93)</f>
        <v>Ruth Rojas</v>
      </c>
      <c r="K102" s="134">
        <v>52332679</v>
      </c>
      <c r="L102" s="131" t="s">
        <v>608</v>
      </c>
      <c r="M102" s="131" t="s">
        <v>765</v>
      </c>
      <c r="N102" s="131" t="s">
        <v>824</v>
      </c>
      <c r="O102" s="132">
        <v>3108753399</v>
      </c>
      <c r="P102" s="132" t="str">
        <f>CONCATENATE('[1]Registros'!AT93," ",'[1]Registros'!AU93)</f>
        <v>Juan Antonio Rojas</v>
      </c>
      <c r="Q102" s="131" t="s">
        <v>612</v>
      </c>
      <c r="R102" s="132">
        <v>332491</v>
      </c>
      <c r="S102" s="132" t="s">
        <v>662</v>
      </c>
      <c r="T102" s="132" t="s">
        <v>608</v>
      </c>
      <c r="U102" s="131" t="s">
        <v>824</v>
      </c>
      <c r="V102" s="134">
        <v>3108753399</v>
      </c>
      <c r="W102" s="134" t="s">
        <v>644</v>
      </c>
      <c r="X102" s="132" t="s">
        <v>420</v>
      </c>
      <c r="Y102" s="132" t="s">
        <v>663</v>
      </c>
      <c r="Z102" s="132" t="s">
        <v>657</v>
      </c>
      <c r="AA102" s="131" t="s">
        <v>658</v>
      </c>
      <c r="AB102" s="134" t="s">
        <v>610</v>
      </c>
      <c r="AC102" s="134" t="s">
        <v>132</v>
      </c>
      <c r="AD102" s="134" t="s">
        <v>98</v>
      </c>
      <c r="AE102" s="132" t="s">
        <v>98</v>
      </c>
      <c r="AF102" s="134" t="s">
        <v>97</v>
      </c>
      <c r="AG102" s="134" t="s">
        <v>63</v>
      </c>
      <c r="AH102" s="132">
        <v>20225700</v>
      </c>
      <c r="AI102" s="134" t="s">
        <v>96</v>
      </c>
      <c r="AJ102" s="53" t="s">
        <v>96</v>
      </c>
      <c r="AK102" s="52"/>
      <c r="AL102" s="52"/>
      <c r="AM102" s="54"/>
      <c r="AN102" s="54" t="s">
        <v>642</v>
      </c>
      <c r="AO102" s="66" t="s">
        <v>666</v>
      </c>
      <c r="AQ102" s="59"/>
      <c r="BM102" s="22"/>
      <c r="BN102" s="22"/>
      <c r="BO102" s="22"/>
      <c r="BP102" s="22"/>
      <c r="BQ102" s="22"/>
      <c r="BR102" s="22"/>
      <c r="BS102" s="44" t="s">
        <v>549</v>
      </c>
      <c r="BT102" s="22"/>
      <c r="BU102" s="21"/>
    </row>
    <row r="103" spans="2:73" ht="45" customHeight="1">
      <c r="B103" s="151" t="s">
        <v>408</v>
      </c>
      <c r="C103" s="131" t="s">
        <v>408</v>
      </c>
      <c r="D103" s="131" t="s">
        <v>599</v>
      </c>
      <c r="E103" s="131" t="s">
        <v>411</v>
      </c>
      <c r="F103" s="131" t="s">
        <v>605</v>
      </c>
      <c r="G103" s="131">
        <v>20225702</v>
      </c>
      <c r="H103" s="132" t="s">
        <v>728</v>
      </c>
      <c r="I103" s="131" t="s">
        <v>728</v>
      </c>
      <c r="J103" s="133" t="str">
        <f>CONCATENATE('[1]Registros'!AK94," ",'[1]Registros'!AL94)</f>
        <v>JORGE ELIECER ORTIZ GARCIA</v>
      </c>
      <c r="K103" s="134">
        <v>11382481</v>
      </c>
      <c r="L103" s="131" t="s">
        <v>750</v>
      </c>
      <c r="M103" s="131" t="s">
        <v>407</v>
      </c>
      <c r="N103" s="131"/>
      <c r="O103" s="132">
        <v>3202039300</v>
      </c>
      <c r="P103" s="132" t="str">
        <f>CONCATENATE('[1]Registros'!AT94," ",'[1]Registros'!AU94)</f>
        <v>Ana delfina garcia Niño</v>
      </c>
      <c r="Q103" s="131" t="s">
        <v>612</v>
      </c>
      <c r="R103" s="132">
        <v>20780467</v>
      </c>
      <c r="S103" s="132" t="s">
        <v>613</v>
      </c>
      <c r="T103" s="132" t="s">
        <v>608</v>
      </c>
      <c r="U103" s="131" t="s">
        <v>607</v>
      </c>
      <c r="V103" s="134" t="s">
        <v>608</v>
      </c>
      <c r="W103" s="134" t="s">
        <v>644</v>
      </c>
      <c r="X103" s="132" t="s">
        <v>420</v>
      </c>
      <c r="Y103" s="132" t="s">
        <v>663</v>
      </c>
      <c r="Z103" s="132" t="s">
        <v>657</v>
      </c>
      <c r="AA103" s="131" t="s">
        <v>658</v>
      </c>
      <c r="AB103" s="134" t="s">
        <v>610</v>
      </c>
      <c r="AC103" s="134" t="s">
        <v>133</v>
      </c>
      <c r="AD103" s="134" t="s">
        <v>413</v>
      </c>
      <c r="AE103" s="132" t="s">
        <v>412</v>
      </c>
      <c r="AF103" s="134" t="s">
        <v>655</v>
      </c>
      <c r="AG103" s="134" t="s">
        <v>64</v>
      </c>
      <c r="AH103" s="132">
        <v>20225702</v>
      </c>
      <c r="AI103" s="134" t="s">
        <v>94</v>
      </c>
      <c r="AJ103" s="53" t="s">
        <v>95</v>
      </c>
      <c r="AK103" s="52"/>
      <c r="AL103" s="52"/>
      <c r="AM103" s="54" t="s">
        <v>660</v>
      </c>
      <c r="AN103" s="54" t="s">
        <v>656</v>
      </c>
      <c r="AO103" s="66" t="s">
        <v>666</v>
      </c>
      <c r="AQ103" s="59"/>
      <c r="BM103" s="22"/>
      <c r="BN103" s="22"/>
      <c r="BO103" s="22"/>
      <c r="BP103" s="22"/>
      <c r="BQ103" s="22"/>
      <c r="BR103" s="22"/>
      <c r="BS103" s="44" t="s">
        <v>550</v>
      </c>
      <c r="BT103" s="22"/>
      <c r="BU103" s="21"/>
    </row>
    <row r="104" spans="2:73" ht="45" customHeight="1">
      <c r="B104" s="151" t="s">
        <v>408</v>
      </c>
      <c r="C104" s="131" t="s">
        <v>408</v>
      </c>
      <c r="D104" s="131" t="s">
        <v>514</v>
      </c>
      <c r="E104" s="131" t="s">
        <v>601</v>
      </c>
      <c r="F104" s="131" t="s">
        <v>604</v>
      </c>
      <c r="G104" s="131">
        <v>20225696</v>
      </c>
      <c r="H104" s="132" t="s">
        <v>723</v>
      </c>
      <c r="I104" s="131" t="s">
        <v>728</v>
      </c>
      <c r="J104" s="133" t="str">
        <f>CONCATENATE('[1]Registros'!AK95," ",'[1]Registros'!AL95)</f>
        <v>PERSONERIA PASCA CUNDINAMARCA GUTIERREZ JIMENEZ</v>
      </c>
      <c r="K104" s="134">
        <v>3129722</v>
      </c>
      <c r="L104" s="131" t="s">
        <v>607</v>
      </c>
      <c r="M104" s="131" t="s">
        <v>776</v>
      </c>
      <c r="N104" s="131" t="s">
        <v>825</v>
      </c>
      <c r="O104" s="132" t="s">
        <v>861</v>
      </c>
      <c r="P104" s="132" t="str">
        <f>CONCATENATE('[1]Registros'!AT95," ",'[1]Registros'!AU95)</f>
        <v>JOSE DIEGO GUTIERREZ JIMENEZ</v>
      </c>
      <c r="Q104" s="131" t="s">
        <v>612</v>
      </c>
      <c r="R104" s="132">
        <v>3129722</v>
      </c>
      <c r="S104" s="132" t="s">
        <v>661</v>
      </c>
      <c r="T104" s="132" t="s">
        <v>607</v>
      </c>
      <c r="U104" s="131" t="s">
        <v>825</v>
      </c>
      <c r="V104" s="134" t="s">
        <v>861</v>
      </c>
      <c r="W104" s="134" t="s">
        <v>280</v>
      </c>
      <c r="X104" s="132" t="s">
        <v>420</v>
      </c>
      <c r="Y104" s="132" t="s">
        <v>663</v>
      </c>
      <c r="Z104" s="132" t="s">
        <v>657</v>
      </c>
      <c r="AA104" s="131" t="s">
        <v>658</v>
      </c>
      <c r="AB104" s="134" t="s">
        <v>610</v>
      </c>
      <c r="AC104" s="134" t="s">
        <v>134</v>
      </c>
      <c r="AD104" s="134" t="s">
        <v>98</v>
      </c>
      <c r="AE104" s="132" t="s">
        <v>98</v>
      </c>
      <c r="AF104" s="134" t="s">
        <v>604</v>
      </c>
      <c r="AG104" s="134" t="s">
        <v>65</v>
      </c>
      <c r="AH104" s="132">
        <v>20225696</v>
      </c>
      <c r="AI104" s="134" t="s">
        <v>94</v>
      </c>
      <c r="AJ104" s="53" t="s">
        <v>95</v>
      </c>
      <c r="AK104" s="52"/>
      <c r="AL104" s="52"/>
      <c r="AM104" s="54" t="s">
        <v>660</v>
      </c>
      <c r="AN104" s="54" t="s">
        <v>656</v>
      </c>
      <c r="AO104" s="66" t="s">
        <v>666</v>
      </c>
      <c r="AQ104" s="59"/>
      <c r="BM104" s="22"/>
      <c r="BN104" s="22"/>
      <c r="BO104" s="22"/>
      <c r="BP104" s="22"/>
      <c r="BQ104" s="22"/>
      <c r="BR104" s="22"/>
      <c r="BS104" s="44" t="s">
        <v>551</v>
      </c>
      <c r="BT104" s="22"/>
      <c r="BU104" s="21"/>
    </row>
    <row r="105" spans="2:73" ht="45" customHeight="1">
      <c r="B105" s="151" t="s">
        <v>408</v>
      </c>
      <c r="C105" s="131" t="s">
        <v>408</v>
      </c>
      <c r="D105" s="131" t="s">
        <v>599</v>
      </c>
      <c r="E105" s="131" t="s">
        <v>411</v>
      </c>
      <c r="F105" s="131" t="s">
        <v>606</v>
      </c>
      <c r="G105" s="131">
        <v>20225748</v>
      </c>
      <c r="H105" s="132" t="s">
        <v>719</v>
      </c>
      <c r="I105" s="131" t="s">
        <v>719</v>
      </c>
      <c r="J105" s="133" t="s">
        <v>101</v>
      </c>
      <c r="K105" s="134" t="s">
        <v>102</v>
      </c>
      <c r="L105" s="131" t="s">
        <v>102</v>
      </c>
      <c r="M105" s="131" t="s">
        <v>102</v>
      </c>
      <c r="N105" s="131" t="s">
        <v>102</v>
      </c>
      <c r="O105" s="132" t="s">
        <v>102</v>
      </c>
      <c r="P105" s="132" t="str">
        <f>CONCATENATE('[1]Registros'!AT96," ",'[1]Registros'!AU96)</f>
        <v>GERMAN GONZALEZ</v>
      </c>
      <c r="Q105" s="131" t="s">
        <v>612</v>
      </c>
      <c r="R105" s="132">
        <v>79120599</v>
      </c>
      <c r="S105" s="132" t="s">
        <v>613</v>
      </c>
      <c r="T105" s="132" t="s">
        <v>881</v>
      </c>
      <c r="U105" s="131" t="s">
        <v>937</v>
      </c>
      <c r="V105" s="134">
        <v>3193179267</v>
      </c>
      <c r="W105" s="134" t="s">
        <v>607</v>
      </c>
      <c r="X105" s="132" t="s">
        <v>420</v>
      </c>
      <c r="Y105" s="132" t="s">
        <v>663</v>
      </c>
      <c r="Z105" s="132" t="s">
        <v>657</v>
      </c>
      <c r="AA105" s="131" t="s">
        <v>658</v>
      </c>
      <c r="AB105" s="134" t="s">
        <v>610</v>
      </c>
      <c r="AC105" s="134" t="s">
        <v>135</v>
      </c>
      <c r="AD105" s="134" t="s">
        <v>649</v>
      </c>
      <c r="AE105" s="132" t="s">
        <v>412</v>
      </c>
      <c r="AF105" s="134" t="s">
        <v>96</v>
      </c>
      <c r="AG105" s="134" t="s">
        <v>96</v>
      </c>
      <c r="AH105" s="132">
        <v>20225748</v>
      </c>
      <c r="AI105" s="134" t="s">
        <v>96</v>
      </c>
      <c r="AJ105" s="53" t="s">
        <v>96</v>
      </c>
      <c r="AK105" s="52"/>
      <c r="AL105" s="52"/>
      <c r="AM105" s="54"/>
      <c r="AN105" s="54" t="s">
        <v>642</v>
      </c>
      <c r="AO105" s="66" t="s">
        <v>666</v>
      </c>
      <c r="AQ105" s="59"/>
      <c r="BM105" s="22"/>
      <c r="BN105" s="22"/>
      <c r="BO105" s="22"/>
      <c r="BP105" s="22"/>
      <c r="BQ105" s="22"/>
      <c r="BR105" s="22"/>
      <c r="BS105" s="44" t="s">
        <v>552</v>
      </c>
      <c r="BT105" s="22"/>
      <c r="BU105" s="21"/>
    </row>
    <row r="106" spans="2:73" ht="45" customHeight="1">
      <c r="B106" s="151" t="s">
        <v>408</v>
      </c>
      <c r="C106" s="131" t="s">
        <v>408</v>
      </c>
      <c r="D106" s="131" t="s">
        <v>599</v>
      </c>
      <c r="E106" s="131" t="s">
        <v>601</v>
      </c>
      <c r="F106" s="131" t="s">
        <v>604</v>
      </c>
      <c r="G106" s="131">
        <v>20225749</v>
      </c>
      <c r="H106" s="132" t="s">
        <v>719</v>
      </c>
      <c r="I106" s="131" t="s">
        <v>719</v>
      </c>
      <c r="J106" s="133" t="str">
        <f>CONCATENATE('[1]Registros'!AK97," ",'[1]Registros'!AL97)</f>
        <v>ALEIDA BORDA</v>
      </c>
      <c r="K106" s="134" t="s">
        <v>607</v>
      </c>
      <c r="L106" s="131" t="s">
        <v>607</v>
      </c>
      <c r="M106" s="131" t="s">
        <v>607</v>
      </c>
      <c r="N106" s="131" t="s">
        <v>826</v>
      </c>
      <c r="O106" s="132" t="s">
        <v>607</v>
      </c>
      <c r="P106" s="132" t="str">
        <f>CONCATENATE('[1]Registros'!AT97," ",'[1]Registros'!AU97)</f>
        <v>FRANQUELINE RIOS GUERRERO</v>
      </c>
      <c r="Q106" s="131" t="s">
        <v>612</v>
      </c>
      <c r="R106" s="132">
        <v>39621233</v>
      </c>
      <c r="S106" s="132" t="s">
        <v>661</v>
      </c>
      <c r="T106" s="132" t="s">
        <v>607</v>
      </c>
      <c r="U106" s="131" t="s">
        <v>826</v>
      </c>
      <c r="V106" s="134" t="s">
        <v>607</v>
      </c>
      <c r="W106" s="134" t="s">
        <v>607</v>
      </c>
      <c r="X106" s="132" t="s">
        <v>420</v>
      </c>
      <c r="Y106" s="132" t="s">
        <v>663</v>
      </c>
      <c r="Z106" s="132" t="s">
        <v>657</v>
      </c>
      <c r="AA106" s="131" t="s">
        <v>658</v>
      </c>
      <c r="AB106" s="134" t="s">
        <v>610</v>
      </c>
      <c r="AC106" s="134" t="s">
        <v>136</v>
      </c>
      <c r="AD106" s="134" t="s">
        <v>98</v>
      </c>
      <c r="AE106" s="132" t="s">
        <v>98</v>
      </c>
      <c r="AF106" s="134" t="s">
        <v>604</v>
      </c>
      <c r="AG106" s="134" t="s">
        <v>66</v>
      </c>
      <c r="AH106" s="132">
        <v>20225749</v>
      </c>
      <c r="AI106" s="134" t="s">
        <v>94</v>
      </c>
      <c r="AJ106" s="53" t="s">
        <v>95</v>
      </c>
      <c r="AK106" s="52"/>
      <c r="AL106" s="52"/>
      <c r="AM106" s="54" t="s">
        <v>660</v>
      </c>
      <c r="AN106" s="54" t="s">
        <v>656</v>
      </c>
      <c r="AO106" s="66" t="s">
        <v>666</v>
      </c>
      <c r="AQ106" s="59"/>
      <c r="BM106" s="22"/>
      <c r="BN106" s="22"/>
      <c r="BO106" s="22"/>
      <c r="BP106" s="22"/>
      <c r="BQ106" s="22"/>
      <c r="BR106" s="22"/>
      <c r="BS106" s="44" t="s">
        <v>553</v>
      </c>
      <c r="BT106" s="22"/>
      <c r="BU106" s="21"/>
    </row>
    <row r="107" spans="2:73" ht="45" customHeight="1">
      <c r="B107" s="151" t="s">
        <v>408</v>
      </c>
      <c r="C107" s="131" t="s">
        <v>408</v>
      </c>
      <c r="D107" s="131" t="s">
        <v>599</v>
      </c>
      <c r="E107" s="131" t="s">
        <v>600</v>
      </c>
      <c r="F107" s="131" t="s">
        <v>606</v>
      </c>
      <c r="G107" s="131">
        <v>20225704</v>
      </c>
      <c r="H107" s="132" t="s">
        <v>728</v>
      </c>
      <c r="I107" s="131" t="s">
        <v>713</v>
      </c>
      <c r="J107" s="133" t="str">
        <f>CONCATENATE('[1]Registros'!AK98," ",'[1]Registros'!AL98)</f>
        <v>YANETH JIMENEZ JIMENEZ</v>
      </c>
      <c r="K107" s="134">
        <v>52337601</v>
      </c>
      <c r="L107" s="131" t="s">
        <v>751</v>
      </c>
      <c r="M107" s="131" t="s">
        <v>664</v>
      </c>
      <c r="N107" s="131" t="s">
        <v>827</v>
      </c>
      <c r="O107" s="132">
        <v>3105817220</v>
      </c>
      <c r="P107" s="132" t="str">
        <f>CONCATENATE('[1]Registros'!AT98," ",'[1]Registros'!AU98)</f>
        <v>JUAN ANDRES PEREZ ROJAS</v>
      </c>
      <c r="Q107" s="131" t="s">
        <v>612</v>
      </c>
      <c r="R107" s="132">
        <v>1028943521</v>
      </c>
      <c r="S107" s="132" t="s">
        <v>661</v>
      </c>
      <c r="T107" s="132" t="s">
        <v>882</v>
      </c>
      <c r="U107" s="131" t="s">
        <v>827</v>
      </c>
      <c r="V107" s="134">
        <v>3105817220</v>
      </c>
      <c r="W107" s="134" t="s">
        <v>281</v>
      </c>
      <c r="X107" s="132" t="s">
        <v>420</v>
      </c>
      <c r="Y107" s="132" t="s">
        <v>663</v>
      </c>
      <c r="Z107" s="132" t="s">
        <v>657</v>
      </c>
      <c r="AA107" s="131" t="s">
        <v>658</v>
      </c>
      <c r="AB107" s="134" t="s">
        <v>610</v>
      </c>
      <c r="AC107" s="134" t="s">
        <v>137</v>
      </c>
      <c r="AD107" s="134" t="s">
        <v>98</v>
      </c>
      <c r="AE107" s="132" t="s">
        <v>98</v>
      </c>
      <c r="AF107" s="134" t="s">
        <v>604</v>
      </c>
      <c r="AG107" s="134" t="s">
        <v>67</v>
      </c>
      <c r="AH107" s="132">
        <v>20225704</v>
      </c>
      <c r="AI107" s="134" t="s">
        <v>94</v>
      </c>
      <c r="AJ107" s="53" t="s">
        <v>95</v>
      </c>
      <c r="AK107" s="52"/>
      <c r="AL107" s="52"/>
      <c r="AM107" s="54" t="s">
        <v>660</v>
      </c>
      <c r="AN107" s="54" t="s">
        <v>656</v>
      </c>
      <c r="AO107" s="66" t="s">
        <v>666</v>
      </c>
      <c r="AQ107" s="59"/>
      <c r="BM107" s="22"/>
      <c r="BN107" s="22"/>
      <c r="BO107" s="22"/>
      <c r="BP107" s="22"/>
      <c r="BQ107" s="22"/>
      <c r="BR107" s="22"/>
      <c r="BS107" s="44" t="s">
        <v>554</v>
      </c>
      <c r="BT107" s="22"/>
      <c r="BU107" s="21"/>
    </row>
    <row r="108" spans="2:73" ht="45" customHeight="1">
      <c r="B108" s="151" t="s">
        <v>408</v>
      </c>
      <c r="C108" s="131" t="s">
        <v>408</v>
      </c>
      <c r="D108" s="131" t="s">
        <v>557</v>
      </c>
      <c r="E108" s="131" t="s">
        <v>601</v>
      </c>
      <c r="F108" s="131" t="s">
        <v>604</v>
      </c>
      <c r="G108" s="131">
        <v>20225801</v>
      </c>
      <c r="H108" s="132" t="s">
        <v>726</v>
      </c>
      <c r="I108" s="131" t="s">
        <v>726</v>
      </c>
      <c r="J108" s="133" t="str">
        <f>CONCATENATE('[1]Registros'!AK99," ",'[1]Registros'!AL99)</f>
        <v>CELSO MORENO</v>
      </c>
      <c r="K108" s="134" t="s">
        <v>607</v>
      </c>
      <c r="L108" s="131" t="s">
        <v>607</v>
      </c>
      <c r="M108" s="131" t="s">
        <v>777</v>
      </c>
      <c r="N108" s="131" t="s">
        <v>828</v>
      </c>
      <c r="O108" s="132">
        <v>3213749946</v>
      </c>
      <c r="P108" s="132" t="str">
        <f>CONCATENATE('[1]Registros'!AT99," ",'[1]Registros'!AU99)</f>
        <v>RAFAEL MORENO</v>
      </c>
      <c r="Q108" s="131" t="s">
        <v>612</v>
      </c>
      <c r="R108" s="132">
        <v>303252</v>
      </c>
      <c r="S108" s="132" t="s">
        <v>661</v>
      </c>
      <c r="T108" s="132" t="s">
        <v>607</v>
      </c>
      <c r="U108" s="131" t="s">
        <v>828</v>
      </c>
      <c r="V108" s="134">
        <v>3213749946</v>
      </c>
      <c r="W108" s="134" t="s">
        <v>615</v>
      </c>
      <c r="X108" s="132" t="s">
        <v>420</v>
      </c>
      <c r="Y108" s="132" t="s">
        <v>663</v>
      </c>
      <c r="Z108" s="132" t="s">
        <v>657</v>
      </c>
      <c r="AA108" s="131" t="s">
        <v>658</v>
      </c>
      <c r="AB108" s="134" t="s">
        <v>610</v>
      </c>
      <c r="AC108" s="134" t="s">
        <v>138</v>
      </c>
      <c r="AD108" s="134" t="s">
        <v>98</v>
      </c>
      <c r="AE108" s="132" t="s">
        <v>98</v>
      </c>
      <c r="AF108" s="134" t="s">
        <v>96</v>
      </c>
      <c r="AG108" s="134" t="s">
        <v>96</v>
      </c>
      <c r="AH108" s="132">
        <v>20225801</v>
      </c>
      <c r="AI108" s="134" t="s">
        <v>96</v>
      </c>
      <c r="AJ108" s="53" t="s">
        <v>96</v>
      </c>
      <c r="AK108" s="52"/>
      <c r="AL108" s="52"/>
      <c r="AM108" s="54"/>
      <c r="AN108" s="54" t="s">
        <v>642</v>
      </c>
      <c r="AO108" s="66" t="s">
        <v>666</v>
      </c>
      <c r="AQ108" s="59"/>
      <c r="BM108" s="22"/>
      <c r="BN108" s="22"/>
      <c r="BO108" s="22"/>
      <c r="BP108" s="22"/>
      <c r="BQ108" s="22"/>
      <c r="BR108" s="22"/>
      <c r="BS108" s="44" t="s">
        <v>555</v>
      </c>
      <c r="BT108" s="22"/>
      <c r="BU108" s="21"/>
    </row>
    <row r="109" spans="2:73" ht="45" customHeight="1">
      <c r="B109" s="151" t="s">
        <v>408</v>
      </c>
      <c r="C109" s="131" t="s">
        <v>408</v>
      </c>
      <c r="D109" s="131" t="s">
        <v>599</v>
      </c>
      <c r="E109" s="131" t="s">
        <v>410</v>
      </c>
      <c r="F109" s="131" t="s">
        <v>606</v>
      </c>
      <c r="G109" s="131">
        <v>20225750</v>
      </c>
      <c r="H109" s="132" t="s">
        <v>719</v>
      </c>
      <c r="I109" s="131" t="s">
        <v>714</v>
      </c>
      <c r="J109" s="133" t="str">
        <f>CONCATENATE('[1]Registros'!AK100," ",'[1]Registros'!AL100)</f>
        <v>ADRIANA PEÑA ROJAS</v>
      </c>
      <c r="K109" s="134">
        <v>52046804</v>
      </c>
      <c r="L109" s="131" t="s">
        <v>752</v>
      </c>
      <c r="M109" s="131" t="s">
        <v>664</v>
      </c>
      <c r="N109" s="131" t="s">
        <v>829</v>
      </c>
      <c r="O109" s="132">
        <v>3132783249</v>
      </c>
      <c r="P109" s="132" t="str">
        <f>CONCATENATE('[1]Registros'!AT100," ",'[1]Registros'!AU100)</f>
        <v>NELSY ROJAS</v>
      </c>
      <c r="Q109" s="131" t="s">
        <v>612</v>
      </c>
      <c r="R109" s="132">
        <v>41553555</v>
      </c>
      <c r="S109" s="132" t="s">
        <v>661</v>
      </c>
      <c r="T109" s="132" t="s">
        <v>752</v>
      </c>
      <c r="U109" s="131" t="s">
        <v>829</v>
      </c>
      <c r="V109" s="134">
        <v>3132783249</v>
      </c>
      <c r="W109" s="134" t="s">
        <v>614</v>
      </c>
      <c r="X109" s="132" t="s">
        <v>420</v>
      </c>
      <c r="Y109" s="132" t="s">
        <v>663</v>
      </c>
      <c r="Z109" s="132" t="s">
        <v>657</v>
      </c>
      <c r="AA109" s="131" t="s">
        <v>658</v>
      </c>
      <c r="AB109" s="134" t="s">
        <v>610</v>
      </c>
      <c r="AC109" s="134" t="s">
        <v>139</v>
      </c>
      <c r="AD109" s="134" t="s">
        <v>31</v>
      </c>
      <c r="AE109" s="132" t="s">
        <v>667</v>
      </c>
      <c r="AF109" s="134" t="s">
        <v>96</v>
      </c>
      <c r="AG109" s="134" t="s">
        <v>96</v>
      </c>
      <c r="AH109" s="132">
        <v>20225750</v>
      </c>
      <c r="AI109" s="134" t="s">
        <v>96</v>
      </c>
      <c r="AJ109" s="53" t="s">
        <v>96</v>
      </c>
      <c r="AK109" s="52"/>
      <c r="AL109" s="52"/>
      <c r="AM109" s="54"/>
      <c r="AN109" s="54" t="s">
        <v>642</v>
      </c>
      <c r="AO109" s="66" t="s">
        <v>666</v>
      </c>
      <c r="AQ109" s="59"/>
      <c r="BM109" s="22"/>
      <c r="BN109" s="22"/>
      <c r="BO109" s="22"/>
      <c r="BP109" s="22"/>
      <c r="BQ109" s="22"/>
      <c r="BR109" s="22"/>
      <c r="BS109" s="44" t="s">
        <v>556</v>
      </c>
      <c r="BT109" s="22"/>
      <c r="BU109" s="21"/>
    </row>
    <row r="110" spans="2:73" ht="45" customHeight="1">
      <c r="B110" s="151" t="s">
        <v>408</v>
      </c>
      <c r="C110" s="131" t="s">
        <v>408</v>
      </c>
      <c r="D110" s="131" t="s">
        <v>471</v>
      </c>
      <c r="E110" s="131" t="s">
        <v>601</v>
      </c>
      <c r="F110" s="131" t="s">
        <v>604</v>
      </c>
      <c r="G110" s="131">
        <v>20225803</v>
      </c>
      <c r="H110" s="132" t="s">
        <v>721</v>
      </c>
      <c r="I110" s="131" t="s">
        <v>721</v>
      </c>
      <c r="J110" s="133" t="str">
        <f>CONCATENATE('[1]Registros'!AK101," ",'[1]Registros'!AL101)</f>
        <v>LIDA JOHANA GONZALEZ TOVAR</v>
      </c>
      <c r="K110" s="134" t="s">
        <v>607</v>
      </c>
      <c r="L110" s="131" t="s">
        <v>753</v>
      </c>
      <c r="M110" s="131" t="s">
        <v>623</v>
      </c>
      <c r="N110" s="131" t="s">
        <v>830</v>
      </c>
      <c r="O110" s="132">
        <v>3208536634</v>
      </c>
      <c r="P110" s="132" t="str">
        <f>CONCATENATE('[1]Registros'!AT101," ",'[1]Registros'!AU101)</f>
        <v>CIRO JEREMIAS BELTRAN UBAQUE</v>
      </c>
      <c r="Q110" s="131" t="s">
        <v>612</v>
      </c>
      <c r="R110" s="132">
        <v>176560</v>
      </c>
      <c r="S110" s="132" t="s">
        <v>661</v>
      </c>
      <c r="T110" s="132" t="s">
        <v>607</v>
      </c>
      <c r="U110" s="131" t="s">
        <v>830</v>
      </c>
      <c r="V110" s="134">
        <v>3208536634</v>
      </c>
      <c r="W110" s="134" t="s">
        <v>645</v>
      </c>
      <c r="X110" s="132" t="s">
        <v>420</v>
      </c>
      <c r="Y110" s="132" t="s">
        <v>663</v>
      </c>
      <c r="Z110" s="132" t="s">
        <v>657</v>
      </c>
      <c r="AA110" s="131" t="s">
        <v>658</v>
      </c>
      <c r="AB110" s="134" t="s">
        <v>610</v>
      </c>
      <c r="AC110" s="134" t="s">
        <v>140</v>
      </c>
      <c r="AD110" s="134" t="s">
        <v>98</v>
      </c>
      <c r="AE110" s="132" t="s">
        <v>98</v>
      </c>
      <c r="AF110" s="134" t="s">
        <v>96</v>
      </c>
      <c r="AG110" s="134" t="s">
        <v>96</v>
      </c>
      <c r="AH110" s="132">
        <v>20225803</v>
      </c>
      <c r="AI110" s="134" t="s">
        <v>96</v>
      </c>
      <c r="AJ110" s="53" t="s">
        <v>96</v>
      </c>
      <c r="AK110" s="52"/>
      <c r="AL110" s="52"/>
      <c r="AM110" s="54"/>
      <c r="AN110" s="54" t="s">
        <v>642</v>
      </c>
      <c r="AO110" s="66" t="s">
        <v>666</v>
      </c>
      <c r="AQ110" s="59"/>
      <c r="BM110" s="22"/>
      <c r="BN110" s="22"/>
      <c r="BO110" s="22"/>
      <c r="BP110" s="22"/>
      <c r="BQ110" s="22"/>
      <c r="BR110" s="22"/>
      <c r="BS110" s="44" t="s">
        <v>557</v>
      </c>
      <c r="BT110" s="22"/>
      <c r="BU110" s="21"/>
    </row>
    <row r="111" spans="2:73" ht="45" customHeight="1">
      <c r="B111" s="151" t="s">
        <v>408</v>
      </c>
      <c r="C111" s="131" t="s">
        <v>408</v>
      </c>
      <c r="D111" s="131" t="s">
        <v>599</v>
      </c>
      <c r="E111" s="131" t="s">
        <v>601</v>
      </c>
      <c r="F111" s="131" t="s">
        <v>604</v>
      </c>
      <c r="G111" s="131">
        <v>20225805</v>
      </c>
      <c r="H111" s="132" t="s">
        <v>721</v>
      </c>
      <c r="I111" s="131" t="s">
        <v>721</v>
      </c>
      <c r="J111" s="133" t="str">
        <f>CONCATENATE('[1]Registros'!AK102," ",'[1]Registros'!AL102)</f>
        <v>PQRS RIESGO GENERAL</v>
      </c>
      <c r="K111" s="134" t="s">
        <v>607</v>
      </c>
      <c r="L111" s="131" t="s">
        <v>754</v>
      </c>
      <c r="M111" s="131" t="s">
        <v>607</v>
      </c>
      <c r="N111" s="131" t="s">
        <v>831</v>
      </c>
      <c r="O111" s="132">
        <v>6500200</v>
      </c>
      <c r="P111" s="132" t="str">
        <f>CONCATENATE('[1]Registros'!AT102," ",'[1]Registros'!AU102)</f>
        <v>GINA MAGALI NUMPAQUE PEÑA</v>
      </c>
      <c r="Q111" s="131" t="s">
        <v>612</v>
      </c>
      <c r="R111" s="132">
        <v>1019096975</v>
      </c>
      <c r="S111" s="132" t="s">
        <v>661</v>
      </c>
      <c r="T111" s="132" t="s">
        <v>883</v>
      </c>
      <c r="U111" s="131" t="s">
        <v>938</v>
      </c>
      <c r="V111" s="134">
        <v>3183753021</v>
      </c>
      <c r="W111" s="134" t="s">
        <v>629</v>
      </c>
      <c r="X111" s="132" t="s">
        <v>420</v>
      </c>
      <c r="Y111" s="132" t="s">
        <v>663</v>
      </c>
      <c r="Z111" s="132" t="s">
        <v>657</v>
      </c>
      <c r="AA111" s="131" t="s">
        <v>658</v>
      </c>
      <c r="AB111" s="134" t="s">
        <v>610</v>
      </c>
      <c r="AC111" s="134" t="s">
        <v>141</v>
      </c>
      <c r="AD111" s="134" t="s">
        <v>98</v>
      </c>
      <c r="AE111" s="132" t="s">
        <v>98</v>
      </c>
      <c r="AF111" s="134" t="s">
        <v>96</v>
      </c>
      <c r="AG111" s="134" t="s">
        <v>96</v>
      </c>
      <c r="AH111" s="132">
        <v>20225805</v>
      </c>
      <c r="AI111" s="134" t="s">
        <v>96</v>
      </c>
      <c r="AJ111" s="53" t="s">
        <v>96</v>
      </c>
      <c r="AK111" s="52"/>
      <c r="AL111" s="52"/>
      <c r="AM111" s="54"/>
      <c r="AN111" s="54" t="s">
        <v>642</v>
      </c>
      <c r="AO111" s="66" t="s">
        <v>666</v>
      </c>
      <c r="AQ111" s="59"/>
      <c r="BM111" s="22"/>
      <c r="BN111" s="22"/>
      <c r="BO111" s="22"/>
      <c r="BP111" s="22"/>
      <c r="BQ111" s="22"/>
      <c r="BR111" s="22"/>
      <c r="BS111" s="44" t="s">
        <v>558</v>
      </c>
      <c r="BT111" s="22"/>
      <c r="BU111" s="21"/>
    </row>
    <row r="112" spans="2:73" ht="45" customHeight="1">
      <c r="B112" s="151" t="s">
        <v>408</v>
      </c>
      <c r="C112" s="131" t="s">
        <v>408</v>
      </c>
      <c r="D112" s="131" t="s">
        <v>599</v>
      </c>
      <c r="E112" s="131" t="s">
        <v>601</v>
      </c>
      <c r="F112" s="131" t="s">
        <v>604</v>
      </c>
      <c r="G112" s="131">
        <v>20225705</v>
      </c>
      <c r="H112" s="132" t="s">
        <v>728</v>
      </c>
      <c r="I112" s="131" t="s">
        <v>729</v>
      </c>
      <c r="J112" s="133" t="s">
        <v>101</v>
      </c>
      <c r="K112" s="134" t="s">
        <v>102</v>
      </c>
      <c r="L112" s="131" t="s">
        <v>102</v>
      </c>
      <c r="M112" s="131" t="s">
        <v>102</v>
      </c>
      <c r="N112" s="131" t="s">
        <v>102</v>
      </c>
      <c r="O112" s="132" t="s">
        <v>102</v>
      </c>
      <c r="P112" s="132" t="str">
        <f>CONCATENATE('[1]Registros'!AT103," ",'[1]Registros'!AU103)</f>
        <v>CARLOS ALFONSO ACOSTA</v>
      </c>
      <c r="Q112" s="131" t="s">
        <v>612</v>
      </c>
      <c r="R112" s="132">
        <v>80375536</v>
      </c>
      <c r="S112" s="132" t="s">
        <v>661</v>
      </c>
      <c r="T112" s="132" t="s">
        <v>607</v>
      </c>
      <c r="U112" s="131" t="s">
        <v>939</v>
      </c>
      <c r="V112" s="134">
        <v>3115577474</v>
      </c>
      <c r="W112" s="134" t="s">
        <v>607</v>
      </c>
      <c r="X112" s="132" t="s">
        <v>420</v>
      </c>
      <c r="Y112" s="132" t="s">
        <v>663</v>
      </c>
      <c r="Z112" s="132" t="s">
        <v>657</v>
      </c>
      <c r="AA112" s="131" t="s">
        <v>658</v>
      </c>
      <c r="AB112" s="134" t="s">
        <v>610</v>
      </c>
      <c r="AC112" s="134" t="s">
        <v>142</v>
      </c>
      <c r="AD112" s="134" t="s">
        <v>98</v>
      </c>
      <c r="AE112" s="132" t="s">
        <v>98</v>
      </c>
      <c r="AF112" s="134" t="s">
        <v>604</v>
      </c>
      <c r="AG112" s="134" t="s">
        <v>68</v>
      </c>
      <c r="AH112" s="132">
        <v>20225705</v>
      </c>
      <c r="AI112" s="134" t="s">
        <v>94</v>
      </c>
      <c r="AJ112" s="53" t="s">
        <v>95</v>
      </c>
      <c r="AK112" s="52"/>
      <c r="AL112" s="52"/>
      <c r="AM112" s="54" t="s">
        <v>660</v>
      </c>
      <c r="AN112" s="54" t="s">
        <v>656</v>
      </c>
      <c r="AO112" s="66" t="s">
        <v>666</v>
      </c>
      <c r="AQ112" s="59"/>
      <c r="BM112" s="22"/>
      <c r="BN112" s="22"/>
      <c r="BO112" s="22"/>
      <c r="BP112" s="22"/>
      <c r="BQ112" s="22"/>
      <c r="BR112" s="22"/>
      <c r="BS112" s="44" t="s">
        <v>559</v>
      </c>
      <c r="BT112" s="22"/>
      <c r="BU112" s="21"/>
    </row>
    <row r="113" spans="2:65" ht="45" customHeight="1">
      <c r="B113" s="151" t="s">
        <v>408</v>
      </c>
      <c r="C113" s="131" t="s">
        <v>408</v>
      </c>
      <c r="D113" s="131" t="s">
        <v>518</v>
      </c>
      <c r="E113" s="131" t="s">
        <v>411</v>
      </c>
      <c r="F113" s="131" t="s">
        <v>606</v>
      </c>
      <c r="G113" s="131">
        <v>20225857</v>
      </c>
      <c r="H113" s="132" t="s">
        <v>727</v>
      </c>
      <c r="I113" s="131" t="s">
        <v>727</v>
      </c>
      <c r="J113" s="133" t="str">
        <f>CONCATENATE('[1]Registros'!AK104," ",'[1]Registros'!AL104)</f>
        <v>ALBA INES PERALTA BERNAL</v>
      </c>
      <c r="K113" s="134">
        <v>39768641</v>
      </c>
      <c r="L113" s="131" t="s">
        <v>755</v>
      </c>
      <c r="M113" s="131" t="s">
        <v>778</v>
      </c>
      <c r="N113" s="131" t="s">
        <v>832</v>
      </c>
      <c r="O113" s="132">
        <v>3133436337</v>
      </c>
      <c r="P113" s="132" t="str">
        <f>CONCATENATE('[1]Registros'!AT104," ",'[1]Registros'!AU104)</f>
        <v>MANUEL PERALTA</v>
      </c>
      <c r="Q113" s="131" t="s">
        <v>612</v>
      </c>
      <c r="R113" s="132">
        <v>298990</v>
      </c>
      <c r="S113" s="132" t="s">
        <v>613</v>
      </c>
      <c r="T113" s="132" t="s">
        <v>607</v>
      </c>
      <c r="U113" s="131" t="s">
        <v>607</v>
      </c>
      <c r="V113" s="134">
        <v>3133436337</v>
      </c>
      <c r="W113" s="134" t="s">
        <v>614</v>
      </c>
      <c r="X113" s="132" t="s">
        <v>420</v>
      </c>
      <c r="Y113" s="132" t="s">
        <v>663</v>
      </c>
      <c r="Z113" s="132" t="s">
        <v>657</v>
      </c>
      <c r="AA113" s="131" t="s">
        <v>658</v>
      </c>
      <c r="AB113" s="134" t="s">
        <v>610</v>
      </c>
      <c r="AC113" s="134" t="s">
        <v>143</v>
      </c>
      <c r="AD113" s="134" t="s">
        <v>641</v>
      </c>
      <c r="AE113" s="132" t="s">
        <v>667</v>
      </c>
      <c r="AF113" s="134" t="s">
        <v>96</v>
      </c>
      <c r="AG113" s="134" t="s">
        <v>96</v>
      </c>
      <c r="AH113" s="132">
        <v>20225857</v>
      </c>
      <c r="AI113" s="134" t="s">
        <v>96</v>
      </c>
      <c r="AJ113" s="53" t="s">
        <v>96</v>
      </c>
      <c r="AK113" s="113"/>
      <c r="AL113" s="57"/>
      <c r="AM113" s="54"/>
      <c r="AN113" s="54" t="s">
        <v>642</v>
      </c>
      <c r="AO113" s="66" t="s">
        <v>666</v>
      </c>
      <c r="AQ113" s="59"/>
      <c r="BM113" s="22"/>
    </row>
    <row r="114" spans="2:43" ht="45" customHeight="1">
      <c r="B114" s="151" t="s">
        <v>408</v>
      </c>
      <c r="C114" s="131" t="s">
        <v>408</v>
      </c>
      <c r="D114" s="131" t="s">
        <v>599</v>
      </c>
      <c r="E114" s="131" t="s">
        <v>601</v>
      </c>
      <c r="F114" s="131" t="s">
        <v>604</v>
      </c>
      <c r="G114" s="131">
        <v>20225804</v>
      </c>
      <c r="H114" s="132" t="s">
        <v>721</v>
      </c>
      <c r="I114" s="131" t="s">
        <v>721</v>
      </c>
      <c r="J114" s="133" t="str">
        <f>CONCATENATE('[1]Registros'!AK105," ",'[1]Registros'!AL105)</f>
        <v>KATTERIN RODRIGUEZ</v>
      </c>
      <c r="K114" s="134" t="s">
        <v>607</v>
      </c>
      <c r="L114" s="131" t="s">
        <v>607</v>
      </c>
      <c r="M114" s="131" t="s">
        <v>779</v>
      </c>
      <c r="N114" s="131" t="s">
        <v>833</v>
      </c>
      <c r="O114" s="132" t="s">
        <v>607</v>
      </c>
      <c r="P114" s="132" t="str">
        <f>CONCATENATE('[1]Registros'!AT105," ",'[1]Registros'!AU105)</f>
        <v>ANA ESPERANA RODRIGUEZ JIMENEZ</v>
      </c>
      <c r="Q114" s="131" t="s">
        <v>612</v>
      </c>
      <c r="R114" s="132">
        <v>39544509</v>
      </c>
      <c r="S114" s="132" t="s">
        <v>613</v>
      </c>
      <c r="T114" s="132" t="s">
        <v>607</v>
      </c>
      <c r="U114" s="131" t="s">
        <v>607</v>
      </c>
      <c r="V114" s="134" t="s">
        <v>607</v>
      </c>
      <c r="W114" s="134" t="s">
        <v>614</v>
      </c>
      <c r="X114" s="132" t="s">
        <v>420</v>
      </c>
      <c r="Y114" s="132" t="s">
        <v>663</v>
      </c>
      <c r="Z114" s="132" t="s">
        <v>657</v>
      </c>
      <c r="AA114" s="131" t="s">
        <v>658</v>
      </c>
      <c r="AB114" s="134" t="s">
        <v>610</v>
      </c>
      <c r="AC114" s="134" t="s">
        <v>144</v>
      </c>
      <c r="AD114" s="134" t="s">
        <v>98</v>
      </c>
      <c r="AE114" s="132" t="s">
        <v>98</v>
      </c>
      <c r="AF114" s="134" t="s">
        <v>96</v>
      </c>
      <c r="AG114" s="134" t="s">
        <v>96</v>
      </c>
      <c r="AH114" s="132">
        <v>20225804</v>
      </c>
      <c r="AI114" s="134" t="s">
        <v>96</v>
      </c>
      <c r="AJ114" s="53" t="s">
        <v>96</v>
      </c>
      <c r="AK114" s="113"/>
      <c r="AL114" s="57"/>
      <c r="AM114" s="54"/>
      <c r="AN114" s="54" t="s">
        <v>642</v>
      </c>
      <c r="AO114" s="66" t="s">
        <v>666</v>
      </c>
      <c r="AQ114" s="59"/>
    </row>
    <row r="115" spans="2:43" ht="45" customHeight="1">
      <c r="B115" s="151" t="s">
        <v>408</v>
      </c>
      <c r="C115" s="131" t="s">
        <v>408</v>
      </c>
      <c r="D115" s="131" t="s">
        <v>599</v>
      </c>
      <c r="E115" s="131" t="s">
        <v>601</v>
      </c>
      <c r="F115" s="131" t="s">
        <v>604</v>
      </c>
      <c r="G115" s="131">
        <v>20225697</v>
      </c>
      <c r="H115" s="132" t="s">
        <v>723</v>
      </c>
      <c r="I115" s="131" t="s">
        <v>728</v>
      </c>
      <c r="J115" s="133" t="str">
        <f>CONCATENATE('[1]Registros'!AK106," ",'[1]Registros'!AL106)</f>
        <v>BRAYAN ALONSO ROA</v>
      </c>
      <c r="K115" s="134" t="s">
        <v>607</v>
      </c>
      <c r="L115" s="131" t="s">
        <v>607</v>
      </c>
      <c r="M115" s="131" t="s">
        <v>607</v>
      </c>
      <c r="N115" s="131" t="s">
        <v>834</v>
      </c>
      <c r="O115" s="132" t="s">
        <v>607</v>
      </c>
      <c r="P115" s="132" t="str">
        <f>CONCATENATE('[1]Registros'!AT106," ",'[1]Registros'!AU106)</f>
        <v>CLAUDIA INES ROA</v>
      </c>
      <c r="Q115" s="131" t="s">
        <v>612</v>
      </c>
      <c r="R115" s="132">
        <v>35521391</v>
      </c>
      <c r="S115" s="132" t="s">
        <v>661</v>
      </c>
      <c r="T115" s="132" t="s">
        <v>607</v>
      </c>
      <c r="U115" s="131" t="s">
        <v>834</v>
      </c>
      <c r="V115" s="134" t="s">
        <v>607</v>
      </c>
      <c r="W115" s="134" t="s">
        <v>275</v>
      </c>
      <c r="X115" s="132" t="s">
        <v>420</v>
      </c>
      <c r="Y115" s="132" t="s">
        <v>663</v>
      </c>
      <c r="Z115" s="132" t="s">
        <v>657</v>
      </c>
      <c r="AA115" s="131" t="s">
        <v>658</v>
      </c>
      <c r="AB115" s="134" t="s">
        <v>610</v>
      </c>
      <c r="AC115" s="134" t="s">
        <v>145</v>
      </c>
      <c r="AD115" s="134" t="s">
        <v>98</v>
      </c>
      <c r="AE115" s="132" t="s">
        <v>98</v>
      </c>
      <c r="AF115" s="134" t="s">
        <v>604</v>
      </c>
      <c r="AG115" s="134" t="s">
        <v>69</v>
      </c>
      <c r="AH115" s="132">
        <v>20225697</v>
      </c>
      <c r="AI115" s="134" t="s">
        <v>94</v>
      </c>
      <c r="AJ115" s="53" t="s">
        <v>95</v>
      </c>
      <c r="AK115" s="52"/>
      <c r="AL115" s="52"/>
      <c r="AM115" s="54" t="s">
        <v>660</v>
      </c>
      <c r="AN115" s="54" t="s">
        <v>656</v>
      </c>
      <c r="AO115" s="66" t="s">
        <v>666</v>
      </c>
      <c r="AQ115" s="59"/>
    </row>
    <row r="116" spans="2:43" ht="45" customHeight="1">
      <c r="B116" s="151" t="s">
        <v>408</v>
      </c>
      <c r="C116" s="131" t="s">
        <v>408</v>
      </c>
      <c r="D116" s="131" t="s">
        <v>599</v>
      </c>
      <c r="E116" s="131" t="s">
        <v>602</v>
      </c>
      <c r="F116" s="131" t="s">
        <v>606</v>
      </c>
      <c r="G116" s="131">
        <v>20225718</v>
      </c>
      <c r="H116" s="132" t="s">
        <v>729</v>
      </c>
      <c r="I116" s="131" t="s">
        <v>713</v>
      </c>
      <c r="J116" s="133" t="s">
        <v>101</v>
      </c>
      <c r="K116" s="134" t="s">
        <v>102</v>
      </c>
      <c r="L116" s="131" t="s">
        <v>102</v>
      </c>
      <c r="M116" s="131" t="s">
        <v>102</v>
      </c>
      <c r="N116" s="131" t="s">
        <v>102</v>
      </c>
      <c r="O116" s="132" t="s">
        <v>102</v>
      </c>
      <c r="P116" s="132" t="str">
        <f>CONCATENATE('[1]Registros'!AT107," ",'[1]Registros'!AU107)</f>
        <v>HECTOR RUIZ</v>
      </c>
      <c r="Q116" s="131" t="s">
        <v>612</v>
      </c>
      <c r="R116" s="132">
        <v>1030550843</v>
      </c>
      <c r="S116" s="132" t="s">
        <v>661</v>
      </c>
      <c r="T116" s="132" t="s">
        <v>607</v>
      </c>
      <c r="U116" s="131" t="s">
        <v>940</v>
      </c>
      <c r="V116" s="134">
        <v>3134409396</v>
      </c>
      <c r="W116" s="134" t="s">
        <v>607</v>
      </c>
      <c r="X116" s="132" t="s">
        <v>420</v>
      </c>
      <c r="Y116" s="132" t="s">
        <v>663</v>
      </c>
      <c r="Z116" s="132" t="s">
        <v>657</v>
      </c>
      <c r="AA116" s="131" t="s">
        <v>658</v>
      </c>
      <c r="AB116" s="134" t="s">
        <v>610</v>
      </c>
      <c r="AC116" s="134" t="s">
        <v>146</v>
      </c>
      <c r="AD116" s="134" t="s">
        <v>98</v>
      </c>
      <c r="AE116" s="132" t="s">
        <v>98</v>
      </c>
      <c r="AF116" s="134" t="s">
        <v>97</v>
      </c>
      <c r="AG116" s="134" t="s">
        <v>70</v>
      </c>
      <c r="AH116" s="132">
        <v>20225718</v>
      </c>
      <c r="AI116" s="134" t="s">
        <v>96</v>
      </c>
      <c r="AJ116" s="53" t="s">
        <v>96</v>
      </c>
      <c r="AK116" s="52"/>
      <c r="AL116" s="52"/>
      <c r="AM116" s="54"/>
      <c r="AN116" s="54" t="s">
        <v>642</v>
      </c>
      <c r="AO116" s="66" t="s">
        <v>666</v>
      </c>
      <c r="AQ116" s="59"/>
    </row>
    <row r="117" spans="2:43" ht="45" customHeight="1">
      <c r="B117" s="151" t="s">
        <v>408</v>
      </c>
      <c r="C117" s="131" t="s">
        <v>408</v>
      </c>
      <c r="D117" s="131" t="s">
        <v>599</v>
      </c>
      <c r="E117" s="131" t="s">
        <v>410</v>
      </c>
      <c r="F117" s="131" t="s">
        <v>604</v>
      </c>
      <c r="G117" s="131">
        <v>20225706</v>
      </c>
      <c r="H117" s="132" t="s">
        <v>728</v>
      </c>
      <c r="I117" s="131" t="s">
        <v>729</v>
      </c>
      <c r="J117" s="133" t="str">
        <f>CONCATENATE('[1]Registros'!AK108," ",'[1]Registros'!AL108)</f>
        <v>ERIKA LESLIE MAHECHA</v>
      </c>
      <c r="K117" s="134" t="s">
        <v>607</v>
      </c>
      <c r="L117" s="131" t="s">
        <v>607</v>
      </c>
      <c r="M117" s="131" t="s">
        <v>607</v>
      </c>
      <c r="N117" s="131" t="s">
        <v>611</v>
      </c>
      <c r="O117" s="132" t="s">
        <v>607</v>
      </c>
      <c r="P117" s="132" t="str">
        <f>CONCATENATE('[1]Registros'!AT108," ",'[1]Registros'!AU108)</f>
        <v>MARIA ELISA PULIDO DE AREVALO</v>
      </c>
      <c r="Q117" s="131" t="s">
        <v>612</v>
      </c>
      <c r="R117" s="132">
        <v>23443563</v>
      </c>
      <c r="S117" s="132" t="s">
        <v>661</v>
      </c>
      <c r="T117" s="132" t="s">
        <v>607</v>
      </c>
      <c r="U117" s="131" t="s">
        <v>611</v>
      </c>
      <c r="V117" s="134" t="s">
        <v>607</v>
      </c>
      <c r="W117" s="134" t="s">
        <v>645</v>
      </c>
      <c r="X117" s="132" t="s">
        <v>420</v>
      </c>
      <c r="Y117" s="132" t="s">
        <v>663</v>
      </c>
      <c r="Z117" s="132" t="s">
        <v>657</v>
      </c>
      <c r="AA117" s="131" t="s">
        <v>658</v>
      </c>
      <c r="AB117" s="134" t="s">
        <v>610</v>
      </c>
      <c r="AC117" s="134" t="s">
        <v>147</v>
      </c>
      <c r="AD117" s="134" t="s">
        <v>27</v>
      </c>
      <c r="AE117" s="132" t="s">
        <v>667</v>
      </c>
      <c r="AF117" s="134" t="s">
        <v>604</v>
      </c>
      <c r="AG117" s="134" t="s">
        <v>71</v>
      </c>
      <c r="AH117" s="132">
        <v>20225706</v>
      </c>
      <c r="AI117" s="134" t="s">
        <v>94</v>
      </c>
      <c r="AJ117" s="53" t="s">
        <v>95</v>
      </c>
      <c r="AK117" s="113"/>
      <c r="AL117" s="57"/>
      <c r="AM117" s="54" t="s">
        <v>660</v>
      </c>
      <c r="AN117" s="54" t="s">
        <v>656</v>
      </c>
      <c r="AO117" s="66" t="s">
        <v>666</v>
      </c>
      <c r="AQ117" s="59"/>
    </row>
    <row r="118" spans="2:43" ht="45" customHeight="1">
      <c r="B118" s="151" t="s">
        <v>408</v>
      </c>
      <c r="C118" s="131" t="s">
        <v>408</v>
      </c>
      <c r="D118" s="131" t="s">
        <v>599</v>
      </c>
      <c r="E118" s="131" t="s">
        <v>411</v>
      </c>
      <c r="F118" s="131" t="s">
        <v>606</v>
      </c>
      <c r="G118" s="131">
        <v>20225719</v>
      </c>
      <c r="H118" s="132" t="s">
        <v>729</v>
      </c>
      <c r="I118" s="131" t="s">
        <v>713</v>
      </c>
      <c r="J118" s="133" t="str">
        <f>CONCATENATE('[1]Registros'!AK109," ",'[1]Registros'!AL109)</f>
        <v>YOLANDA RUIZ</v>
      </c>
      <c r="K118" s="134">
        <v>21047875</v>
      </c>
      <c r="L118" s="131" t="s">
        <v>756</v>
      </c>
      <c r="M118" s="131" t="s">
        <v>664</v>
      </c>
      <c r="N118" s="131" t="s">
        <v>835</v>
      </c>
      <c r="O118" s="132">
        <v>3224480453</v>
      </c>
      <c r="P118" s="132" t="str">
        <f>CONCATENATE('[1]Registros'!AT109," ",'[1]Registros'!AU109)</f>
        <v>CLARA MARINA MORA DE RUIZ</v>
      </c>
      <c r="Q118" s="131" t="s">
        <v>612</v>
      </c>
      <c r="R118" s="132">
        <v>20482784</v>
      </c>
      <c r="S118" s="132" t="s">
        <v>661</v>
      </c>
      <c r="T118" s="132" t="s">
        <v>756</v>
      </c>
      <c r="U118" s="131" t="s">
        <v>835</v>
      </c>
      <c r="V118" s="134">
        <v>3224480453</v>
      </c>
      <c r="W118" s="134" t="s">
        <v>614</v>
      </c>
      <c r="X118" s="132" t="s">
        <v>420</v>
      </c>
      <c r="Y118" s="132" t="s">
        <v>663</v>
      </c>
      <c r="Z118" s="132" t="s">
        <v>657</v>
      </c>
      <c r="AA118" s="131" t="s">
        <v>658</v>
      </c>
      <c r="AB118" s="134" t="s">
        <v>610</v>
      </c>
      <c r="AC118" s="134" t="s">
        <v>148</v>
      </c>
      <c r="AD118" s="134" t="s">
        <v>648</v>
      </c>
      <c r="AE118" s="132" t="s">
        <v>653</v>
      </c>
      <c r="AF118" s="134" t="s">
        <v>604</v>
      </c>
      <c r="AG118" s="134" t="s">
        <v>72</v>
      </c>
      <c r="AH118" s="132">
        <v>20225719</v>
      </c>
      <c r="AI118" s="134" t="s">
        <v>94</v>
      </c>
      <c r="AJ118" s="53" t="s">
        <v>95</v>
      </c>
      <c r="AK118" s="113"/>
      <c r="AL118" s="57"/>
      <c r="AM118" s="54" t="s">
        <v>660</v>
      </c>
      <c r="AN118" s="54" t="s">
        <v>656</v>
      </c>
      <c r="AO118" s="66" t="s">
        <v>666</v>
      </c>
      <c r="AQ118" s="59"/>
    </row>
    <row r="119" spans="2:43" ht="45" customHeight="1">
      <c r="B119" s="151" t="s">
        <v>408</v>
      </c>
      <c r="C119" s="131" t="s">
        <v>408</v>
      </c>
      <c r="D119" s="131" t="s">
        <v>599</v>
      </c>
      <c r="E119" s="131" t="s">
        <v>601</v>
      </c>
      <c r="F119" s="131" t="s">
        <v>604</v>
      </c>
      <c r="G119" s="131">
        <v>20225897</v>
      </c>
      <c r="H119" s="132" t="s">
        <v>712</v>
      </c>
      <c r="I119" s="131" t="s">
        <v>712</v>
      </c>
      <c r="J119" s="133" t="s">
        <v>101</v>
      </c>
      <c r="K119" s="134" t="s">
        <v>607</v>
      </c>
      <c r="L119" s="131" t="s">
        <v>102</v>
      </c>
      <c r="M119" s="131" t="s">
        <v>102</v>
      </c>
      <c r="N119" s="131" t="s">
        <v>102</v>
      </c>
      <c r="O119" s="132" t="s">
        <v>102</v>
      </c>
      <c r="P119" s="132" t="str">
        <f>CONCATENATE('[1]Registros'!AT110," ",'[1]Registros'!AU110)</f>
        <v>MAY GUERRERO</v>
      </c>
      <c r="Q119" s="131" t="s">
        <v>612</v>
      </c>
      <c r="R119" s="132" t="s">
        <v>99</v>
      </c>
      <c r="S119" s="132" t="s">
        <v>613</v>
      </c>
      <c r="T119" s="132" t="s">
        <v>607</v>
      </c>
      <c r="U119" s="131" t="s">
        <v>941</v>
      </c>
      <c r="V119" s="134" t="s">
        <v>607</v>
      </c>
      <c r="W119" s="134" t="s">
        <v>607</v>
      </c>
      <c r="X119" s="132" t="s">
        <v>420</v>
      </c>
      <c r="Y119" s="132" t="s">
        <v>663</v>
      </c>
      <c r="Z119" s="132" t="s">
        <v>657</v>
      </c>
      <c r="AA119" s="131" t="s">
        <v>658</v>
      </c>
      <c r="AB119" s="134" t="s">
        <v>610</v>
      </c>
      <c r="AC119" s="134" t="s">
        <v>149</v>
      </c>
      <c r="AD119" s="134" t="s">
        <v>98</v>
      </c>
      <c r="AE119" s="132" t="s">
        <v>98</v>
      </c>
      <c r="AF119" s="134" t="s">
        <v>96</v>
      </c>
      <c r="AG119" s="134" t="s">
        <v>96</v>
      </c>
      <c r="AH119" s="132">
        <v>20225897</v>
      </c>
      <c r="AI119" s="134" t="s">
        <v>96</v>
      </c>
      <c r="AJ119" s="53" t="s">
        <v>96</v>
      </c>
      <c r="AK119" s="52"/>
      <c r="AL119" s="52"/>
      <c r="AM119" s="54"/>
      <c r="AN119" s="54" t="s">
        <v>642</v>
      </c>
      <c r="AO119" s="66" t="s">
        <v>666</v>
      </c>
      <c r="AQ119" s="59"/>
    </row>
    <row r="120" spans="2:43" ht="45" customHeight="1">
      <c r="B120" s="151" t="s">
        <v>408</v>
      </c>
      <c r="C120" s="131" t="s">
        <v>408</v>
      </c>
      <c r="D120" s="131" t="s">
        <v>599</v>
      </c>
      <c r="E120" s="131" t="s">
        <v>602</v>
      </c>
      <c r="F120" s="131" t="s">
        <v>606</v>
      </c>
      <c r="G120" s="131">
        <v>20225720</v>
      </c>
      <c r="H120" s="132" t="s">
        <v>729</v>
      </c>
      <c r="I120" s="131" t="s">
        <v>713</v>
      </c>
      <c r="J120" s="133" t="s">
        <v>100</v>
      </c>
      <c r="K120" s="134" t="s">
        <v>100</v>
      </c>
      <c r="L120" s="131" t="s">
        <v>100</v>
      </c>
      <c r="M120" s="131" t="s">
        <v>100</v>
      </c>
      <c r="N120" s="131" t="s">
        <v>100</v>
      </c>
      <c r="O120" s="132" t="s">
        <v>100</v>
      </c>
      <c r="P120" s="132" t="s">
        <v>100</v>
      </c>
      <c r="Q120" s="131" t="s">
        <v>100</v>
      </c>
      <c r="R120" s="132" t="s">
        <v>100</v>
      </c>
      <c r="S120" s="132" t="s">
        <v>100</v>
      </c>
      <c r="T120" s="132" t="s">
        <v>107</v>
      </c>
      <c r="U120" s="131" t="s">
        <v>100</v>
      </c>
      <c r="V120" s="134" t="s">
        <v>100</v>
      </c>
      <c r="W120" s="134" t="s">
        <v>607</v>
      </c>
      <c r="X120" s="132" t="s">
        <v>420</v>
      </c>
      <c r="Y120" s="132" t="s">
        <v>663</v>
      </c>
      <c r="Z120" s="132" t="s">
        <v>657</v>
      </c>
      <c r="AA120" s="131" t="s">
        <v>658</v>
      </c>
      <c r="AB120" s="134" t="s">
        <v>610</v>
      </c>
      <c r="AC120" s="134" t="s">
        <v>150</v>
      </c>
      <c r="AD120" s="134" t="s">
        <v>98</v>
      </c>
      <c r="AE120" s="132" t="s">
        <v>98</v>
      </c>
      <c r="AF120" s="134" t="s">
        <v>97</v>
      </c>
      <c r="AG120" s="134" t="s">
        <v>73</v>
      </c>
      <c r="AH120" s="132">
        <v>20225720</v>
      </c>
      <c r="AI120" s="134" t="s">
        <v>96</v>
      </c>
      <c r="AJ120" s="53" t="s">
        <v>96</v>
      </c>
      <c r="AK120" s="113"/>
      <c r="AL120" s="57"/>
      <c r="AM120" s="54"/>
      <c r="AN120" s="54" t="s">
        <v>642</v>
      </c>
      <c r="AO120" s="66" t="s">
        <v>666</v>
      </c>
      <c r="AQ120" s="59"/>
    </row>
    <row r="121" spans="2:43" ht="45" customHeight="1">
      <c r="B121" s="151" t="s">
        <v>408</v>
      </c>
      <c r="C121" s="131" t="s">
        <v>408</v>
      </c>
      <c r="D121" s="131" t="s">
        <v>599</v>
      </c>
      <c r="E121" s="131" t="s">
        <v>601</v>
      </c>
      <c r="F121" s="131" t="s">
        <v>604</v>
      </c>
      <c r="G121" s="131">
        <v>20225751</v>
      </c>
      <c r="H121" s="132" t="s">
        <v>719</v>
      </c>
      <c r="I121" s="131" t="s">
        <v>719</v>
      </c>
      <c r="J121" s="133" t="str">
        <f>CONCATENATE('[1]Registros'!AK112," ",'[1]Registros'!AL112)</f>
        <v>URGENTE REQUERIMIENTO JURIDICO</v>
      </c>
      <c r="K121" s="134" t="s">
        <v>607</v>
      </c>
      <c r="L121" s="131" t="s">
        <v>607</v>
      </c>
      <c r="M121" s="131" t="s">
        <v>664</v>
      </c>
      <c r="N121" s="131" t="s">
        <v>817</v>
      </c>
      <c r="O121" s="132">
        <v>3102199756</v>
      </c>
      <c r="P121" s="132" t="str">
        <f>CONCATENATE('[1]Registros'!AT112," ",'[1]Registros'!AU112)</f>
        <v>MARIO ANDRES MARTINEZ RODRIGUEZ</v>
      </c>
      <c r="Q121" s="131" t="s">
        <v>612</v>
      </c>
      <c r="R121" s="132" t="s">
        <v>99</v>
      </c>
      <c r="S121" s="132" t="s">
        <v>613</v>
      </c>
      <c r="T121" s="132" t="s">
        <v>607</v>
      </c>
      <c r="U121" s="131" t="s">
        <v>607</v>
      </c>
      <c r="V121" s="134" t="s">
        <v>607</v>
      </c>
      <c r="W121" s="134" t="s">
        <v>607</v>
      </c>
      <c r="X121" s="132" t="s">
        <v>420</v>
      </c>
      <c r="Y121" s="132" t="s">
        <v>663</v>
      </c>
      <c r="Z121" s="132" t="s">
        <v>657</v>
      </c>
      <c r="AA121" s="131" t="s">
        <v>658</v>
      </c>
      <c r="AB121" s="134" t="s">
        <v>610</v>
      </c>
      <c r="AC121" s="134" t="s">
        <v>151</v>
      </c>
      <c r="AD121" s="134" t="s">
        <v>98</v>
      </c>
      <c r="AE121" s="132" t="s">
        <v>98</v>
      </c>
      <c r="AF121" s="134" t="s">
        <v>604</v>
      </c>
      <c r="AG121" s="134" t="s">
        <v>74</v>
      </c>
      <c r="AH121" s="132">
        <v>20225751</v>
      </c>
      <c r="AI121" s="134" t="s">
        <v>94</v>
      </c>
      <c r="AJ121" s="53" t="s">
        <v>95</v>
      </c>
      <c r="AK121" s="113"/>
      <c r="AL121" s="57"/>
      <c r="AM121" s="54" t="s">
        <v>660</v>
      </c>
      <c r="AN121" s="54" t="s">
        <v>656</v>
      </c>
      <c r="AO121" s="66" t="s">
        <v>666</v>
      </c>
      <c r="AQ121" s="59"/>
    </row>
    <row r="122" spans="2:43" ht="45" customHeight="1">
      <c r="B122" s="151" t="s">
        <v>408</v>
      </c>
      <c r="C122" s="131" t="s">
        <v>408</v>
      </c>
      <c r="D122" s="131" t="s">
        <v>599</v>
      </c>
      <c r="E122" s="131" t="s">
        <v>410</v>
      </c>
      <c r="F122" s="131" t="s">
        <v>606</v>
      </c>
      <c r="G122" s="131">
        <v>20225807</v>
      </c>
      <c r="H122" s="132" t="s">
        <v>721</v>
      </c>
      <c r="I122" s="131" t="s">
        <v>721</v>
      </c>
      <c r="J122" s="133" t="str">
        <f>CONCATENATE('[1]Registros'!AK113," ",'[1]Registros'!AL113)</f>
        <v>Maria Sory Ruiz Ospina</v>
      </c>
      <c r="K122" s="134">
        <v>1007098638</v>
      </c>
      <c r="L122" s="131" t="s">
        <v>757</v>
      </c>
      <c r="M122" s="131" t="s">
        <v>407</v>
      </c>
      <c r="N122" s="131" t="s">
        <v>836</v>
      </c>
      <c r="O122" s="132">
        <v>3193588734</v>
      </c>
      <c r="P122" s="132" t="str">
        <f>CONCATENATE('[1]Registros'!AT113," ",'[1]Registros'!AU113)</f>
        <v>Yimy Esteban Chacon Diaz</v>
      </c>
      <c r="Q122" s="131" t="s">
        <v>612</v>
      </c>
      <c r="R122" s="132">
        <v>1001050953</v>
      </c>
      <c r="S122" s="132" t="s">
        <v>662</v>
      </c>
      <c r="T122" s="132" t="s">
        <v>619</v>
      </c>
      <c r="U122" s="131" t="s">
        <v>836</v>
      </c>
      <c r="V122" s="134">
        <v>3193588734</v>
      </c>
      <c r="W122" s="134" t="s">
        <v>282</v>
      </c>
      <c r="X122" s="132" t="s">
        <v>420</v>
      </c>
      <c r="Y122" s="132" t="s">
        <v>663</v>
      </c>
      <c r="Z122" s="132" t="s">
        <v>657</v>
      </c>
      <c r="AA122" s="131" t="s">
        <v>658</v>
      </c>
      <c r="AB122" s="134" t="s">
        <v>610</v>
      </c>
      <c r="AC122" s="134" t="s">
        <v>152</v>
      </c>
      <c r="AD122" s="134" t="s">
        <v>309</v>
      </c>
      <c r="AE122" s="132" t="s">
        <v>412</v>
      </c>
      <c r="AF122" s="134" t="s">
        <v>96</v>
      </c>
      <c r="AG122" s="134" t="s">
        <v>96</v>
      </c>
      <c r="AH122" s="132">
        <v>20225807</v>
      </c>
      <c r="AI122" s="134" t="s">
        <v>96</v>
      </c>
      <c r="AJ122" s="53" t="s">
        <v>96</v>
      </c>
      <c r="AK122" s="113"/>
      <c r="AL122" s="57"/>
      <c r="AM122" s="54"/>
      <c r="AN122" s="54" t="s">
        <v>642</v>
      </c>
      <c r="AO122" s="66" t="s">
        <v>666</v>
      </c>
      <c r="AQ122" s="59"/>
    </row>
    <row r="123" spans="2:43" ht="45" customHeight="1">
      <c r="B123" s="151" t="s">
        <v>408</v>
      </c>
      <c r="C123" s="131" t="s">
        <v>408</v>
      </c>
      <c r="D123" s="131" t="s">
        <v>599</v>
      </c>
      <c r="E123" s="131" t="s">
        <v>601</v>
      </c>
      <c r="F123" s="131" t="s">
        <v>604</v>
      </c>
      <c r="G123" s="131">
        <v>20225861</v>
      </c>
      <c r="H123" s="132" t="s">
        <v>727</v>
      </c>
      <c r="I123" s="131" t="s">
        <v>727</v>
      </c>
      <c r="J123" s="133" t="str">
        <f>CONCATENATE('[1]Registros'!AK114," ",'[1]Registros'!AL114)</f>
        <v>Juanita Florez</v>
      </c>
      <c r="K123" s="134" t="s">
        <v>607</v>
      </c>
      <c r="L123" s="131" t="s">
        <v>608</v>
      </c>
      <c r="M123" s="131" t="s">
        <v>407</v>
      </c>
      <c r="N123" s="131" t="s">
        <v>837</v>
      </c>
      <c r="O123" s="132" t="s">
        <v>608</v>
      </c>
      <c r="P123" s="132" t="str">
        <f>CONCATENATE('[1]Registros'!AT114," ",'[1]Registros'!AU114)</f>
        <v>Consorcio Depin no registra</v>
      </c>
      <c r="Q123" s="131" t="s">
        <v>612</v>
      </c>
      <c r="R123" s="132" t="s">
        <v>99</v>
      </c>
      <c r="S123" s="132" t="s">
        <v>613</v>
      </c>
      <c r="T123" s="132" t="s">
        <v>636</v>
      </c>
      <c r="U123" s="131" t="s">
        <v>607</v>
      </c>
      <c r="V123" s="134" t="s">
        <v>636</v>
      </c>
      <c r="W123" s="134" t="s">
        <v>283</v>
      </c>
      <c r="X123" s="132" t="s">
        <v>420</v>
      </c>
      <c r="Y123" s="132" t="s">
        <v>663</v>
      </c>
      <c r="Z123" s="132" t="s">
        <v>657</v>
      </c>
      <c r="AA123" s="131" t="s">
        <v>658</v>
      </c>
      <c r="AB123" s="134" t="s">
        <v>610</v>
      </c>
      <c r="AC123" s="134" t="s">
        <v>153</v>
      </c>
      <c r="AD123" s="134" t="s">
        <v>98</v>
      </c>
      <c r="AE123" s="132" t="s">
        <v>98</v>
      </c>
      <c r="AF123" s="134" t="s">
        <v>96</v>
      </c>
      <c r="AG123" s="134" t="s">
        <v>96</v>
      </c>
      <c r="AH123" s="132">
        <v>20225861</v>
      </c>
      <c r="AI123" s="134" t="s">
        <v>96</v>
      </c>
      <c r="AJ123" s="53" t="s">
        <v>96</v>
      </c>
      <c r="AK123" s="52"/>
      <c r="AL123" s="52"/>
      <c r="AM123" s="54"/>
      <c r="AN123" s="54" t="s">
        <v>642</v>
      </c>
      <c r="AO123" s="66" t="s">
        <v>666</v>
      </c>
      <c r="AQ123" s="59"/>
    </row>
    <row r="124" spans="2:43" ht="45" customHeight="1">
      <c r="B124" s="151" t="s">
        <v>408</v>
      </c>
      <c r="C124" s="131" t="s">
        <v>408</v>
      </c>
      <c r="D124" s="131" t="s">
        <v>599</v>
      </c>
      <c r="E124" s="131" t="s">
        <v>410</v>
      </c>
      <c r="F124" s="131" t="s">
        <v>604</v>
      </c>
      <c r="G124" s="131">
        <v>20225860</v>
      </c>
      <c r="H124" s="132" t="s">
        <v>727</v>
      </c>
      <c r="I124" s="131" t="s">
        <v>727</v>
      </c>
      <c r="J124" s="133" t="str">
        <f>CONCATENATE('[1]Registros'!AK115," ",'[1]Registros'!AL115)</f>
        <v>ERIKA MAHECHA</v>
      </c>
      <c r="K124" s="134" t="s">
        <v>607</v>
      </c>
      <c r="L124" s="131" t="s">
        <v>607</v>
      </c>
      <c r="M124" s="131" t="s">
        <v>607</v>
      </c>
      <c r="N124" s="131" t="s">
        <v>611</v>
      </c>
      <c r="O124" s="132" t="s">
        <v>607</v>
      </c>
      <c r="P124" s="132" t="str">
        <f>CONCATENATE('[1]Registros'!AT115," ",'[1]Registros'!AU115)</f>
        <v>MARIA DEL TRANSITO CRISTANCHO ZAMORA</v>
      </c>
      <c r="Q124" s="131" t="s">
        <v>612</v>
      </c>
      <c r="R124" s="132">
        <v>41636099</v>
      </c>
      <c r="S124" s="132" t="s">
        <v>661</v>
      </c>
      <c r="T124" s="132" t="s">
        <v>607</v>
      </c>
      <c r="U124" s="131" t="s">
        <v>611</v>
      </c>
      <c r="V124" s="134">
        <v>3057639815</v>
      </c>
      <c r="W124" s="134" t="s">
        <v>630</v>
      </c>
      <c r="X124" s="132" t="s">
        <v>420</v>
      </c>
      <c r="Y124" s="132" t="s">
        <v>663</v>
      </c>
      <c r="Z124" s="132" t="s">
        <v>657</v>
      </c>
      <c r="AA124" s="131" t="s">
        <v>658</v>
      </c>
      <c r="AB124" s="134" t="s">
        <v>610</v>
      </c>
      <c r="AC124" s="134" t="s">
        <v>154</v>
      </c>
      <c r="AD124" s="134" t="s">
        <v>307</v>
      </c>
      <c r="AE124" s="132" t="s">
        <v>667</v>
      </c>
      <c r="AF124" s="134" t="s">
        <v>96</v>
      </c>
      <c r="AG124" s="134" t="s">
        <v>96</v>
      </c>
      <c r="AH124" s="132">
        <v>20225860</v>
      </c>
      <c r="AI124" s="134" t="s">
        <v>96</v>
      </c>
      <c r="AJ124" s="53" t="s">
        <v>96</v>
      </c>
      <c r="AK124" s="52"/>
      <c r="AL124" s="52"/>
      <c r="AM124" s="54"/>
      <c r="AN124" s="54" t="s">
        <v>642</v>
      </c>
      <c r="AO124" s="66" t="s">
        <v>666</v>
      </c>
      <c r="AQ124" s="59"/>
    </row>
    <row r="125" spans="2:43" ht="45" customHeight="1">
      <c r="B125" s="151" t="s">
        <v>408</v>
      </c>
      <c r="C125" s="131" t="s">
        <v>408</v>
      </c>
      <c r="D125" s="131" t="s">
        <v>599</v>
      </c>
      <c r="E125" s="131" t="s">
        <v>601</v>
      </c>
      <c r="F125" s="131" t="s">
        <v>604</v>
      </c>
      <c r="G125" s="131">
        <v>20225862</v>
      </c>
      <c r="H125" s="132" t="s">
        <v>727</v>
      </c>
      <c r="I125" s="131" t="s">
        <v>727</v>
      </c>
      <c r="J125" s="133" t="str">
        <f>CONCATENATE('[1]Registros'!AK116," ",'[1]Registros'!AL116)</f>
        <v>ERIKA MAHECHA</v>
      </c>
      <c r="K125" s="134" t="s">
        <v>607</v>
      </c>
      <c r="L125" s="131" t="s">
        <v>607</v>
      </c>
      <c r="M125" s="131" t="s">
        <v>607</v>
      </c>
      <c r="N125" s="131" t="s">
        <v>611</v>
      </c>
      <c r="O125" s="132" t="s">
        <v>607</v>
      </c>
      <c r="P125" s="132" t="str">
        <f>CONCATENATE('[1]Registros'!AT116," ",'[1]Registros'!AU116)</f>
        <v>LEIDY JOHANA SALCEDO GOMEZ</v>
      </c>
      <c r="Q125" s="131" t="s">
        <v>612</v>
      </c>
      <c r="R125" s="132">
        <v>1072895241</v>
      </c>
      <c r="S125" s="132" t="s">
        <v>661</v>
      </c>
      <c r="T125" s="132" t="s">
        <v>607</v>
      </c>
      <c r="U125" s="131" t="s">
        <v>607</v>
      </c>
      <c r="V125" s="134">
        <v>3205726531</v>
      </c>
      <c r="W125" s="134" t="s">
        <v>630</v>
      </c>
      <c r="X125" s="132" t="s">
        <v>420</v>
      </c>
      <c r="Y125" s="132" t="s">
        <v>663</v>
      </c>
      <c r="Z125" s="132" t="s">
        <v>657</v>
      </c>
      <c r="AA125" s="131" t="s">
        <v>658</v>
      </c>
      <c r="AB125" s="134" t="s">
        <v>610</v>
      </c>
      <c r="AC125" s="134" t="s">
        <v>155</v>
      </c>
      <c r="AD125" s="134" t="s">
        <v>98</v>
      </c>
      <c r="AE125" s="132" t="s">
        <v>98</v>
      </c>
      <c r="AF125" s="134" t="s">
        <v>96</v>
      </c>
      <c r="AG125" s="134" t="s">
        <v>96</v>
      </c>
      <c r="AH125" s="132">
        <v>20225862</v>
      </c>
      <c r="AI125" s="134" t="s">
        <v>96</v>
      </c>
      <c r="AJ125" s="53" t="s">
        <v>96</v>
      </c>
      <c r="AK125" s="52"/>
      <c r="AL125" s="52"/>
      <c r="AM125" s="54"/>
      <c r="AN125" s="54" t="s">
        <v>642</v>
      </c>
      <c r="AO125" s="66" t="s">
        <v>666</v>
      </c>
      <c r="AQ125" s="59"/>
    </row>
    <row r="126" spans="2:43" ht="45" customHeight="1">
      <c r="B126" s="151" t="s">
        <v>408</v>
      </c>
      <c r="C126" s="131" t="s">
        <v>408</v>
      </c>
      <c r="D126" s="131" t="s">
        <v>599</v>
      </c>
      <c r="E126" s="131" t="s">
        <v>601</v>
      </c>
      <c r="F126" s="131" t="s">
        <v>604</v>
      </c>
      <c r="G126" s="131">
        <v>20225863</v>
      </c>
      <c r="H126" s="132" t="s">
        <v>727</v>
      </c>
      <c r="I126" s="131" t="s">
        <v>727</v>
      </c>
      <c r="J126" s="133" t="str">
        <f>CONCATENATE('[1]Registros'!AK117," ",'[1]Registros'!AL117)</f>
        <v>ISBELLA ARIAS MORALES</v>
      </c>
      <c r="K126" s="134" t="s">
        <v>607</v>
      </c>
      <c r="L126" s="131" t="s">
        <v>607</v>
      </c>
      <c r="M126" s="131" t="s">
        <v>607</v>
      </c>
      <c r="N126" s="131" t="s">
        <v>838</v>
      </c>
      <c r="O126" s="132" t="s">
        <v>607</v>
      </c>
      <c r="P126" s="132" t="str">
        <f>CONCATENATE('[1]Registros'!AT117," ",'[1]Registros'!AU117)</f>
        <v>BERENICE OYOLA BASTIDAS</v>
      </c>
      <c r="Q126" s="131" t="s">
        <v>612</v>
      </c>
      <c r="R126" s="132">
        <v>28900762</v>
      </c>
      <c r="S126" s="132" t="s">
        <v>661</v>
      </c>
      <c r="T126" s="132" t="s">
        <v>607</v>
      </c>
      <c r="U126" s="131" t="s">
        <v>838</v>
      </c>
      <c r="V126" s="134" t="s">
        <v>607</v>
      </c>
      <c r="W126" s="134" t="s">
        <v>607</v>
      </c>
      <c r="X126" s="132" t="s">
        <v>420</v>
      </c>
      <c r="Y126" s="132" t="s">
        <v>663</v>
      </c>
      <c r="Z126" s="132" t="s">
        <v>657</v>
      </c>
      <c r="AA126" s="131" t="s">
        <v>658</v>
      </c>
      <c r="AB126" s="134" t="s">
        <v>610</v>
      </c>
      <c r="AC126" s="134" t="s">
        <v>156</v>
      </c>
      <c r="AD126" s="134" t="s">
        <v>98</v>
      </c>
      <c r="AE126" s="132" t="s">
        <v>98</v>
      </c>
      <c r="AF126" s="134" t="s">
        <v>96</v>
      </c>
      <c r="AG126" s="134" t="s">
        <v>96</v>
      </c>
      <c r="AH126" s="132">
        <v>20225863</v>
      </c>
      <c r="AI126" s="134" t="s">
        <v>96</v>
      </c>
      <c r="AJ126" s="53" t="s">
        <v>96</v>
      </c>
      <c r="AK126" s="52"/>
      <c r="AL126" s="52"/>
      <c r="AM126" s="54"/>
      <c r="AN126" s="54" t="s">
        <v>642</v>
      </c>
      <c r="AO126" s="66" t="s">
        <v>666</v>
      </c>
      <c r="AQ126" s="59"/>
    </row>
    <row r="127" spans="2:43" ht="45" customHeight="1">
      <c r="B127" s="151" t="s">
        <v>408</v>
      </c>
      <c r="C127" s="131" t="s">
        <v>408</v>
      </c>
      <c r="D127" s="131" t="s">
        <v>599</v>
      </c>
      <c r="E127" s="131" t="s">
        <v>602</v>
      </c>
      <c r="F127" s="131" t="s">
        <v>605</v>
      </c>
      <c r="G127" s="131">
        <v>20225864</v>
      </c>
      <c r="H127" s="132" t="s">
        <v>711</v>
      </c>
      <c r="I127" s="131" t="s">
        <v>711</v>
      </c>
      <c r="J127" s="133" t="s">
        <v>101</v>
      </c>
      <c r="K127" s="134" t="s">
        <v>102</v>
      </c>
      <c r="L127" s="131" t="s">
        <v>102</v>
      </c>
      <c r="M127" s="131" t="s">
        <v>102</v>
      </c>
      <c r="N127" s="131" t="s">
        <v>102</v>
      </c>
      <c r="O127" s="132" t="s">
        <v>102</v>
      </c>
      <c r="P127" s="132" t="str">
        <f>CONCATENATE('[1]Registros'!AT118," ",'[1]Registros'!AU118)</f>
        <v>blanca ligia gonzalez</v>
      </c>
      <c r="Q127" s="131" t="s">
        <v>612</v>
      </c>
      <c r="R127" s="132">
        <v>52415107</v>
      </c>
      <c r="S127" s="132" t="s">
        <v>613</v>
      </c>
      <c r="T127" s="132" t="s">
        <v>636</v>
      </c>
      <c r="U127" s="131" t="s">
        <v>942</v>
      </c>
      <c r="V127" s="134">
        <v>3118864189</v>
      </c>
      <c r="W127" s="134" t="s">
        <v>607</v>
      </c>
      <c r="X127" s="132" t="s">
        <v>420</v>
      </c>
      <c r="Y127" s="132" t="s">
        <v>663</v>
      </c>
      <c r="Z127" s="132" t="s">
        <v>657</v>
      </c>
      <c r="AA127" s="131" t="s">
        <v>658</v>
      </c>
      <c r="AB127" s="134" t="s">
        <v>610</v>
      </c>
      <c r="AC127" s="134" t="s">
        <v>157</v>
      </c>
      <c r="AD127" s="134" t="s">
        <v>98</v>
      </c>
      <c r="AE127" s="132" t="s">
        <v>98</v>
      </c>
      <c r="AF127" s="134" t="s">
        <v>97</v>
      </c>
      <c r="AG127" s="134" t="s">
        <v>75</v>
      </c>
      <c r="AH127" s="132">
        <v>20225864</v>
      </c>
      <c r="AI127" s="134" t="s">
        <v>96</v>
      </c>
      <c r="AJ127" s="53" t="s">
        <v>96</v>
      </c>
      <c r="AK127" s="52"/>
      <c r="AL127" s="52"/>
      <c r="AM127" s="54"/>
      <c r="AN127" s="54" t="s">
        <v>642</v>
      </c>
      <c r="AO127" s="66" t="s">
        <v>666</v>
      </c>
      <c r="AQ127" s="59"/>
    </row>
    <row r="128" spans="2:43" ht="45" customHeight="1">
      <c r="B128" s="151" t="s">
        <v>408</v>
      </c>
      <c r="C128" s="131" t="s">
        <v>408</v>
      </c>
      <c r="D128" s="131" t="s">
        <v>599</v>
      </c>
      <c r="E128" s="131" t="s">
        <v>601</v>
      </c>
      <c r="F128" s="131" t="s">
        <v>604</v>
      </c>
      <c r="G128" s="131">
        <v>20225866</v>
      </c>
      <c r="H128" s="132" t="s">
        <v>711</v>
      </c>
      <c r="I128" s="131" t="s">
        <v>711</v>
      </c>
      <c r="J128" s="133" t="s">
        <v>101</v>
      </c>
      <c r="K128" s="134" t="s">
        <v>102</v>
      </c>
      <c r="L128" s="131" t="s">
        <v>102</v>
      </c>
      <c r="M128" s="131" t="s">
        <v>102</v>
      </c>
      <c r="N128" s="131" t="s">
        <v>102</v>
      </c>
      <c r="O128" s="132" t="s">
        <v>102</v>
      </c>
      <c r="P128" s="132" t="str">
        <f>CONCATENATE('[1]Registros'!AT119," ",'[1]Registros'!AU119)</f>
        <v>ANA LORENA BOGOTA GUAVITA</v>
      </c>
      <c r="Q128" s="131" t="s">
        <v>612</v>
      </c>
      <c r="R128" s="132" t="s">
        <v>99</v>
      </c>
      <c r="S128" s="132" t="s">
        <v>661</v>
      </c>
      <c r="T128" s="132" t="s">
        <v>607</v>
      </c>
      <c r="U128" s="131" t="s">
        <v>231</v>
      </c>
      <c r="V128" s="134">
        <v>3212434194</v>
      </c>
      <c r="W128" s="134" t="s">
        <v>607</v>
      </c>
      <c r="X128" s="132" t="s">
        <v>420</v>
      </c>
      <c r="Y128" s="132" t="s">
        <v>663</v>
      </c>
      <c r="Z128" s="132" t="s">
        <v>657</v>
      </c>
      <c r="AA128" s="131" t="s">
        <v>658</v>
      </c>
      <c r="AB128" s="134" t="s">
        <v>610</v>
      </c>
      <c r="AC128" s="134" t="s">
        <v>158</v>
      </c>
      <c r="AD128" s="134" t="s">
        <v>98</v>
      </c>
      <c r="AE128" s="132" t="s">
        <v>98</v>
      </c>
      <c r="AF128" s="134" t="s">
        <v>96</v>
      </c>
      <c r="AG128" s="134" t="s">
        <v>96</v>
      </c>
      <c r="AH128" s="132">
        <v>20225866</v>
      </c>
      <c r="AI128" s="134" t="s">
        <v>96</v>
      </c>
      <c r="AJ128" s="53" t="s">
        <v>96</v>
      </c>
      <c r="AK128" s="52"/>
      <c r="AL128" s="52"/>
      <c r="AM128" s="54"/>
      <c r="AN128" s="54" t="s">
        <v>642</v>
      </c>
      <c r="AO128" s="66" t="s">
        <v>666</v>
      </c>
      <c r="AQ128" s="59"/>
    </row>
    <row r="129" spans="2:43" ht="45" customHeight="1">
      <c r="B129" s="151" t="s">
        <v>408</v>
      </c>
      <c r="C129" s="131" t="s">
        <v>408</v>
      </c>
      <c r="D129" s="131" t="s">
        <v>599</v>
      </c>
      <c r="E129" s="131" t="s">
        <v>601</v>
      </c>
      <c r="F129" s="131" t="s">
        <v>604</v>
      </c>
      <c r="G129" s="131">
        <v>20225868</v>
      </c>
      <c r="H129" s="132" t="s">
        <v>711</v>
      </c>
      <c r="I129" s="131" t="s">
        <v>711</v>
      </c>
      <c r="J129" s="133" t="str">
        <f>CONCATENATE('[1]Registros'!AK121," ",'[1]Registros'!AL121)</f>
        <v>KATHERINE ACUÑA SERNA</v>
      </c>
      <c r="K129" s="134" t="s">
        <v>607</v>
      </c>
      <c r="L129" s="131" t="s">
        <v>607</v>
      </c>
      <c r="M129" s="131" t="s">
        <v>607</v>
      </c>
      <c r="N129" s="131" t="s">
        <v>839</v>
      </c>
      <c r="O129" s="132" t="s">
        <v>607</v>
      </c>
      <c r="P129" s="132" t="str">
        <f>CONCATENATE('[1]Registros'!AT121," ",'[1]Registros'!AU121)</f>
        <v>SLINDTH SERNA</v>
      </c>
      <c r="Q129" s="131" t="s">
        <v>612</v>
      </c>
      <c r="R129" s="132">
        <v>41440560</v>
      </c>
      <c r="S129" s="132" t="s">
        <v>661</v>
      </c>
      <c r="T129" s="132" t="s">
        <v>607</v>
      </c>
      <c r="U129" s="131" t="s">
        <v>839</v>
      </c>
      <c r="V129" s="134" t="s">
        <v>607</v>
      </c>
      <c r="W129" s="134" t="s">
        <v>284</v>
      </c>
      <c r="X129" s="132" t="s">
        <v>420</v>
      </c>
      <c r="Y129" s="132" t="s">
        <v>663</v>
      </c>
      <c r="Z129" s="132" t="s">
        <v>657</v>
      </c>
      <c r="AA129" s="131" t="s">
        <v>658</v>
      </c>
      <c r="AB129" s="134" t="s">
        <v>610</v>
      </c>
      <c r="AC129" s="134" t="s">
        <v>210</v>
      </c>
      <c r="AD129" s="134" t="s">
        <v>98</v>
      </c>
      <c r="AE129" s="132" t="s">
        <v>98</v>
      </c>
      <c r="AF129" s="134" t="s">
        <v>96</v>
      </c>
      <c r="AG129" s="134" t="s">
        <v>96</v>
      </c>
      <c r="AH129" s="132">
        <v>20225868</v>
      </c>
      <c r="AI129" s="134" t="s">
        <v>96</v>
      </c>
      <c r="AJ129" s="53" t="s">
        <v>96</v>
      </c>
      <c r="AK129" s="52"/>
      <c r="AL129" s="52"/>
      <c r="AM129" s="54"/>
      <c r="AN129" s="54" t="s">
        <v>642</v>
      </c>
      <c r="AO129" s="66" t="s">
        <v>666</v>
      </c>
      <c r="AQ129" s="59"/>
    </row>
    <row r="130" spans="2:43" ht="45" customHeight="1">
      <c r="B130" s="151" t="s">
        <v>408</v>
      </c>
      <c r="C130" s="131" t="s">
        <v>408</v>
      </c>
      <c r="D130" s="131" t="s">
        <v>545</v>
      </c>
      <c r="E130" s="131" t="s">
        <v>601</v>
      </c>
      <c r="F130" s="131" t="s">
        <v>604</v>
      </c>
      <c r="G130" s="131">
        <v>20225725</v>
      </c>
      <c r="H130" s="132" t="s">
        <v>713</v>
      </c>
      <c r="I130" s="131" t="s">
        <v>713</v>
      </c>
      <c r="J130" s="133" t="s">
        <v>101</v>
      </c>
      <c r="K130" s="134" t="s">
        <v>607</v>
      </c>
      <c r="L130" s="131" t="s">
        <v>102</v>
      </c>
      <c r="M130" s="131" t="s">
        <v>102</v>
      </c>
      <c r="N130" s="131" t="s">
        <v>102</v>
      </c>
      <c r="O130" s="132" t="s">
        <v>102</v>
      </c>
      <c r="P130" s="132" t="str">
        <f>CONCATENATE('[1]Registros'!AT122," ",'[1]Registros'!AU122)</f>
        <v>Laura Nataly Guerrero</v>
      </c>
      <c r="Q130" s="131" t="s">
        <v>612</v>
      </c>
      <c r="R130" s="132" t="s">
        <v>99</v>
      </c>
      <c r="S130" s="132" t="s">
        <v>613</v>
      </c>
      <c r="T130" s="132" t="s">
        <v>608</v>
      </c>
      <c r="U130" s="131" t="s">
        <v>232</v>
      </c>
      <c r="V130" s="134" t="s">
        <v>261</v>
      </c>
      <c r="W130" s="134" t="s">
        <v>607</v>
      </c>
      <c r="X130" s="132" t="s">
        <v>420</v>
      </c>
      <c r="Y130" s="132" t="s">
        <v>663</v>
      </c>
      <c r="Z130" s="132" t="s">
        <v>657</v>
      </c>
      <c r="AA130" s="131" t="s">
        <v>658</v>
      </c>
      <c r="AB130" s="134" t="s">
        <v>610</v>
      </c>
      <c r="AC130" s="134" t="s">
        <v>211</v>
      </c>
      <c r="AD130" s="134" t="s">
        <v>98</v>
      </c>
      <c r="AE130" s="132" t="s">
        <v>98</v>
      </c>
      <c r="AF130" s="134" t="s">
        <v>604</v>
      </c>
      <c r="AG130" s="134" t="s">
        <v>76</v>
      </c>
      <c r="AH130" s="132">
        <v>20225725</v>
      </c>
      <c r="AI130" s="134" t="s">
        <v>94</v>
      </c>
      <c r="AJ130" s="53" t="s">
        <v>95</v>
      </c>
      <c r="AK130" s="52"/>
      <c r="AL130" s="52"/>
      <c r="AM130" s="54" t="s">
        <v>660</v>
      </c>
      <c r="AN130" s="54" t="s">
        <v>656</v>
      </c>
      <c r="AO130" s="66" t="s">
        <v>666</v>
      </c>
      <c r="AQ130" s="59"/>
    </row>
    <row r="131" spans="2:43" ht="45" customHeight="1">
      <c r="B131" s="151" t="s">
        <v>408</v>
      </c>
      <c r="C131" s="131" t="s">
        <v>408</v>
      </c>
      <c r="D131" s="131" t="s">
        <v>599</v>
      </c>
      <c r="E131" s="131" t="s">
        <v>601</v>
      </c>
      <c r="F131" s="131" t="s">
        <v>604</v>
      </c>
      <c r="G131" s="131">
        <v>20225869</v>
      </c>
      <c r="H131" s="132" t="s">
        <v>711</v>
      </c>
      <c r="I131" s="131" t="s">
        <v>711</v>
      </c>
      <c r="J131" s="133" t="str">
        <f>CONCATENATE('[1]Registros'!AK123," ",'[1]Registros'!AL123)</f>
        <v>GLORIA DIAZ</v>
      </c>
      <c r="K131" s="134" t="s">
        <v>607</v>
      </c>
      <c r="L131" s="131" t="s">
        <v>607</v>
      </c>
      <c r="M131" s="131" t="s">
        <v>609</v>
      </c>
      <c r="N131" s="131" t="s">
        <v>840</v>
      </c>
      <c r="O131" s="132">
        <v>3133428155</v>
      </c>
      <c r="P131" s="132" t="str">
        <f>CONCATENATE('[1]Registros'!AT123," ",'[1]Registros'!AU123)</f>
        <v>HECTOR IVAN DIAZ HERRERA</v>
      </c>
      <c r="Q131" s="131" t="s">
        <v>612</v>
      </c>
      <c r="R131" s="132">
        <v>3153741</v>
      </c>
      <c r="S131" s="132" t="s">
        <v>661</v>
      </c>
      <c r="T131" s="132" t="s">
        <v>607</v>
      </c>
      <c r="U131" s="131" t="s">
        <v>840</v>
      </c>
      <c r="V131" s="134">
        <v>3133428155</v>
      </c>
      <c r="W131" s="134" t="s">
        <v>607</v>
      </c>
      <c r="X131" s="132" t="s">
        <v>420</v>
      </c>
      <c r="Y131" s="132" t="s">
        <v>663</v>
      </c>
      <c r="Z131" s="132" t="s">
        <v>657</v>
      </c>
      <c r="AA131" s="131" t="s">
        <v>658</v>
      </c>
      <c r="AB131" s="134" t="s">
        <v>610</v>
      </c>
      <c r="AC131" s="134" t="s">
        <v>212</v>
      </c>
      <c r="AD131" s="134" t="s">
        <v>98</v>
      </c>
      <c r="AE131" s="132" t="s">
        <v>98</v>
      </c>
      <c r="AF131" s="134" t="s">
        <v>96</v>
      </c>
      <c r="AG131" s="134" t="s">
        <v>96</v>
      </c>
      <c r="AH131" s="132">
        <v>20225869</v>
      </c>
      <c r="AI131" s="134" t="s">
        <v>96</v>
      </c>
      <c r="AJ131" s="53" t="s">
        <v>96</v>
      </c>
      <c r="AK131" s="52"/>
      <c r="AL131" s="52"/>
      <c r="AM131" s="54"/>
      <c r="AN131" s="54" t="s">
        <v>642</v>
      </c>
      <c r="AO131" s="66" t="s">
        <v>666</v>
      </c>
      <c r="AQ131" s="59"/>
    </row>
    <row r="132" spans="2:43" ht="45" customHeight="1">
      <c r="B132" s="151" t="s">
        <v>408</v>
      </c>
      <c r="C132" s="131" t="s">
        <v>408</v>
      </c>
      <c r="D132" s="131" t="s">
        <v>599</v>
      </c>
      <c r="E132" s="131" t="s">
        <v>601</v>
      </c>
      <c r="F132" s="131" t="s">
        <v>604</v>
      </c>
      <c r="G132" s="131">
        <v>20225753</v>
      </c>
      <c r="H132" s="132" t="s">
        <v>719</v>
      </c>
      <c r="I132" s="131" t="s">
        <v>719</v>
      </c>
      <c r="J132" s="133" t="s">
        <v>101</v>
      </c>
      <c r="K132" s="134" t="s">
        <v>607</v>
      </c>
      <c r="L132" s="131" t="s">
        <v>102</v>
      </c>
      <c r="M132" s="131" t="s">
        <v>102</v>
      </c>
      <c r="N132" s="131" t="s">
        <v>102</v>
      </c>
      <c r="O132" s="132" t="s">
        <v>102</v>
      </c>
      <c r="P132" s="132" t="str">
        <f>CONCATENATE('[1]Registros'!AT124," ",'[1]Registros'!AU124)</f>
        <v>GABRIEL BELTRÁN</v>
      </c>
      <c r="Q132" s="131" t="s">
        <v>612</v>
      </c>
      <c r="R132" s="132" t="s">
        <v>99</v>
      </c>
      <c r="S132" s="132" t="s">
        <v>613</v>
      </c>
      <c r="T132" s="132" t="s">
        <v>607</v>
      </c>
      <c r="U132" s="131" t="s">
        <v>233</v>
      </c>
      <c r="V132" s="134" t="s">
        <v>607</v>
      </c>
      <c r="W132" s="134" t="s">
        <v>607</v>
      </c>
      <c r="X132" s="132" t="s">
        <v>420</v>
      </c>
      <c r="Y132" s="132" t="s">
        <v>663</v>
      </c>
      <c r="Z132" s="132" t="s">
        <v>657</v>
      </c>
      <c r="AA132" s="131" t="s">
        <v>658</v>
      </c>
      <c r="AB132" s="134" t="s">
        <v>610</v>
      </c>
      <c r="AC132" s="134" t="s">
        <v>213</v>
      </c>
      <c r="AD132" s="134" t="s">
        <v>98</v>
      </c>
      <c r="AE132" s="132" t="s">
        <v>98</v>
      </c>
      <c r="AF132" s="134" t="s">
        <v>604</v>
      </c>
      <c r="AG132" s="134" t="s">
        <v>77</v>
      </c>
      <c r="AH132" s="132">
        <v>20225753</v>
      </c>
      <c r="AI132" s="134" t="s">
        <v>94</v>
      </c>
      <c r="AJ132" s="53" t="s">
        <v>95</v>
      </c>
      <c r="AK132" s="52"/>
      <c r="AL132" s="52"/>
      <c r="AM132" s="54" t="s">
        <v>660</v>
      </c>
      <c r="AN132" s="54" t="s">
        <v>656</v>
      </c>
      <c r="AO132" s="66" t="s">
        <v>666</v>
      </c>
      <c r="AQ132" s="59"/>
    </row>
    <row r="133" spans="2:43" ht="45" customHeight="1">
      <c r="B133" s="151" t="s">
        <v>408</v>
      </c>
      <c r="C133" s="131" t="s">
        <v>408</v>
      </c>
      <c r="D133" s="131" t="s">
        <v>599</v>
      </c>
      <c r="E133" s="131" t="s">
        <v>601</v>
      </c>
      <c r="F133" s="131" t="s">
        <v>604</v>
      </c>
      <c r="G133" s="131">
        <v>20225884</v>
      </c>
      <c r="H133" s="132" t="s">
        <v>718</v>
      </c>
      <c r="I133" s="131" t="s">
        <v>718</v>
      </c>
      <c r="J133" s="133" t="s">
        <v>101</v>
      </c>
      <c r="K133" s="134" t="s">
        <v>607</v>
      </c>
      <c r="L133" s="131" t="s">
        <v>102</v>
      </c>
      <c r="M133" s="131" t="s">
        <v>102</v>
      </c>
      <c r="N133" s="131" t="s">
        <v>102</v>
      </c>
      <c r="O133" s="132" t="s">
        <v>102</v>
      </c>
      <c r="P133" s="132" t="str">
        <f>CONCATENATE('[1]Registros'!AT125," ",'[1]Registros'!AU125)</f>
        <v>Alto costo Cancer</v>
      </c>
      <c r="Q133" s="131" t="s">
        <v>612</v>
      </c>
      <c r="R133" s="132" t="s">
        <v>99</v>
      </c>
      <c r="S133" s="132" t="s">
        <v>613</v>
      </c>
      <c r="T133" s="132" t="s">
        <v>884</v>
      </c>
      <c r="U133" s="131" t="s">
        <v>234</v>
      </c>
      <c r="V133" s="134" t="s">
        <v>636</v>
      </c>
      <c r="W133" s="134" t="s">
        <v>607</v>
      </c>
      <c r="X133" s="132" t="s">
        <v>420</v>
      </c>
      <c r="Y133" s="132" t="s">
        <v>663</v>
      </c>
      <c r="Z133" s="132" t="s">
        <v>657</v>
      </c>
      <c r="AA133" s="131" t="s">
        <v>658</v>
      </c>
      <c r="AB133" s="134" t="s">
        <v>610</v>
      </c>
      <c r="AC133" s="134" t="s">
        <v>214</v>
      </c>
      <c r="AD133" s="134" t="s">
        <v>98</v>
      </c>
      <c r="AE133" s="132" t="s">
        <v>98</v>
      </c>
      <c r="AF133" s="134" t="s">
        <v>96</v>
      </c>
      <c r="AG133" s="134" t="s">
        <v>96</v>
      </c>
      <c r="AH133" s="132">
        <v>20225884</v>
      </c>
      <c r="AI133" s="134" t="s">
        <v>96</v>
      </c>
      <c r="AJ133" s="53" t="s">
        <v>96</v>
      </c>
      <c r="AK133" s="52"/>
      <c r="AL133" s="52"/>
      <c r="AM133" s="54"/>
      <c r="AN133" s="54" t="s">
        <v>642</v>
      </c>
      <c r="AO133" s="66" t="s">
        <v>666</v>
      </c>
      <c r="AQ133" s="59"/>
    </row>
    <row r="134" spans="2:43" ht="45" customHeight="1">
      <c r="B134" s="151" t="s">
        <v>408</v>
      </c>
      <c r="C134" s="131" t="s">
        <v>408</v>
      </c>
      <c r="D134" s="131" t="s">
        <v>503</v>
      </c>
      <c r="E134" s="131" t="s">
        <v>602</v>
      </c>
      <c r="F134" s="131" t="s">
        <v>605</v>
      </c>
      <c r="G134" s="131">
        <v>20225721</v>
      </c>
      <c r="H134" s="132" t="s">
        <v>729</v>
      </c>
      <c r="I134" s="131" t="s">
        <v>713</v>
      </c>
      <c r="J134" s="133" t="s">
        <v>101</v>
      </c>
      <c r="K134" s="134" t="s">
        <v>607</v>
      </c>
      <c r="L134" s="131" t="s">
        <v>102</v>
      </c>
      <c r="M134" s="131" t="s">
        <v>102</v>
      </c>
      <c r="N134" s="131" t="s">
        <v>102</v>
      </c>
      <c r="O134" s="132" t="s">
        <v>102</v>
      </c>
      <c r="P134" s="132" t="str">
        <f>CONCATENATE('[1]Registros'!AT126," ",'[1]Registros'!AU126)</f>
        <v>GERMAN TOVAR AREVALO</v>
      </c>
      <c r="Q134" s="131" t="s">
        <v>612</v>
      </c>
      <c r="R134" s="132">
        <v>19079325</v>
      </c>
      <c r="S134" s="132" t="s">
        <v>661</v>
      </c>
      <c r="T134" s="132" t="s">
        <v>885</v>
      </c>
      <c r="U134" s="131" t="s">
        <v>235</v>
      </c>
      <c r="V134" s="134">
        <v>3118589762</v>
      </c>
      <c r="W134" s="134" t="s">
        <v>607</v>
      </c>
      <c r="X134" s="132" t="s">
        <v>420</v>
      </c>
      <c r="Y134" s="132" t="s">
        <v>663</v>
      </c>
      <c r="Z134" s="132" t="s">
        <v>657</v>
      </c>
      <c r="AA134" s="131" t="s">
        <v>658</v>
      </c>
      <c r="AB134" s="134" t="s">
        <v>610</v>
      </c>
      <c r="AC134" s="134" t="s">
        <v>215</v>
      </c>
      <c r="AD134" s="134" t="s">
        <v>98</v>
      </c>
      <c r="AE134" s="132" t="s">
        <v>98</v>
      </c>
      <c r="AF134" s="134" t="s">
        <v>97</v>
      </c>
      <c r="AG134" s="134" t="s">
        <v>78</v>
      </c>
      <c r="AH134" s="132">
        <v>20225721</v>
      </c>
      <c r="AI134" s="134" t="s">
        <v>96</v>
      </c>
      <c r="AJ134" s="53" t="s">
        <v>96</v>
      </c>
      <c r="AK134" s="52"/>
      <c r="AL134" s="52"/>
      <c r="AM134" s="54"/>
      <c r="AN134" s="54" t="s">
        <v>642</v>
      </c>
      <c r="AO134" s="66" t="s">
        <v>666</v>
      </c>
      <c r="AQ134" s="59"/>
    </row>
    <row r="135" spans="2:43" ht="45" customHeight="1">
      <c r="B135" s="151" t="s">
        <v>408</v>
      </c>
      <c r="C135" s="131" t="s">
        <v>408</v>
      </c>
      <c r="D135" s="131" t="s">
        <v>484</v>
      </c>
      <c r="E135" s="131" t="s">
        <v>601</v>
      </c>
      <c r="F135" s="131" t="s">
        <v>604</v>
      </c>
      <c r="G135" s="131">
        <v>20225885</v>
      </c>
      <c r="H135" s="132" t="s">
        <v>718</v>
      </c>
      <c r="I135" s="131" t="s">
        <v>718</v>
      </c>
      <c r="J135" s="133" t="s">
        <v>101</v>
      </c>
      <c r="K135" s="134" t="s">
        <v>607</v>
      </c>
      <c r="L135" s="131" t="s">
        <v>102</v>
      </c>
      <c r="M135" s="131" t="s">
        <v>102</v>
      </c>
      <c r="N135" s="131" t="s">
        <v>102</v>
      </c>
      <c r="O135" s="132" t="s">
        <v>102</v>
      </c>
      <c r="P135" s="132" t="str">
        <f>CONCATENATE('[1]Registros'!AT127," ",'[1]Registros'!AU127)</f>
        <v>claudia patricia lopez parra</v>
      </c>
      <c r="Q135" s="131" t="s">
        <v>612</v>
      </c>
      <c r="R135" s="132" t="s">
        <v>99</v>
      </c>
      <c r="S135" s="132" t="s">
        <v>613</v>
      </c>
      <c r="T135" s="132" t="s">
        <v>636</v>
      </c>
      <c r="U135" s="131" t="s">
        <v>236</v>
      </c>
      <c r="V135" s="134" t="s">
        <v>636</v>
      </c>
      <c r="W135" s="134" t="s">
        <v>607</v>
      </c>
      <c r="X135" s="132" t="s">
        <v>420</v>
      </c>
      <c r="Y135" s="132" t="s">
        <v>663</v>
      </c>
      <c r="Z135" s="132" t="s">
        <v>657</v>
      </c>
      <c r="AA135" s="131" t="s">
        <v>658</v>
      </c>
      <c r="AB135" s="134" t="s">
        <v>610</v>
      </c>
      <c r="AC135" s="134" t="s">
        <v>216</v>
      </c>
      <c r="AD135" s="134" t="s">
        <v>98</v>
      </c>
      <c r="AE135" s="132" t="s">
        <v>98</v>
      </c>
      <c r="AF135" s="134" t="s">
        <v>96</v>
      </c>
      <c r="AG135" s="134" t="s">
        <v>96</v>
      </c>
      <c r="AH135" s="132">
        <v>20225885</v>
      </c>
      <c r="AI135" s="134" t="s">
        <v>96</v>
      </c>
      <c r="AJ135" s="53" t="s">
        <v>96</v>
      </c>
      <c r="AK135" s="52"/>
      <c r="AL135" s="52"/>
      <c r="AM135" s="54"/>
      <c r="AN135" s="54" t="s">
        <v>642</v>
      </c>
      <c r="AO135" s="66" t="s">
        <v>666</v>
      </c>
      <c r="AQ135" s="59"/>
    </row>
    <row r="136" spans="2:43" ht="45" customHeight="1">
      <c r="B136" s="151" t="s">
        <v>408</v>
      </c>
      <c r="C136" s="131" t="s">
        <v>408</v>
      </c>
      <c r="D136" s="131" t="s">
        <v>599</v>
      </c>
      <c r="E136" s="131" t="s">
        <v>601</v>
      </c>
      <c r="F136" s="131" t="s">
        <v>604</v>
      </c>
      <c r="G136" s="131">
        <v>20225754</v>
      </c>
      <c r="H136" s="132" t="s">
        <v>719</v>
      </c>
      <c r="I136" s="131" t="s">
        <v>719</v>
      </c>
      <c r="J136" s="133" t="str">
        <f>CONCATENATE('[1]Registros'!AK128," ",'[1]Registros'!AL128)</f>
        <v>ANGELA SONIA ROJAS GONZALEZ</v>
      </c>
      <c r="K136" s="134" t="s">
        <v>607</v>
      </c>
      <c r="L136" s="131" t="s">
        <v>607</v>
      </c>
      <c r="M136" s="131" t="s">
        <v>607</v>
      </c>
      <c r="N136" s="131" t="s">
        <v>841</v>
      </c>
      <c r="O136" s="132" t="s">
        <v>607</v>
      </c>
      <c r="P136" s="132" t="str">
        <f>CONCATENATE('[1]Registros'!AT128," ",'[1]Registros'!AU128)</f>
        <v>DILIA DEYSI ROJAS GARCIA</v>
      </c>
      <c r="Q136" s="131" t="s">
        <v>612</v>
      </c>
      <c r="R136" s="132">
        <v>20857977</v>
      </c>
      <c r="S136" s="132" t="s">
        <v>661</v>
      </c>
      <c r="T136" s="132" t="s">
        <v>607</v>
      </c>
      <c r="U136" s="131" t="s">
        <v>841</v>
      </c>
      <c r="V136" s="134" t="s">
        <v>607</v>
      </c>
      <c r="W136" s="134" t="s">
        <v>270</v>
      </c>
      <c r="X136" s="132" t="s">
        <v>420</v>
      </c>
      <c r="Y136" s="132" t="s">
        <v>663</v>
      </c>
      <c r="Z136" s="132" t="s">
        <v>657</v>
      </c>
      <c r="AA136" s="131" t="s">
        <v>658</v>
      </c>
      <c r="AB136" s="134" t="s">
        <v>610</v>
      </c>
      <c r="AC136" s="134" t="s">
        <v>217</v>
      </c>
      <c r="AD136" s="134" t="s">
        <v>98</v>
      </c>
      <c r="AE136" s="132" t="s">
        <v>98</v>
      </c>
      <c r="AF136" s="134" t="s">
        <v>604</v>
      </c>
      <c r="AG136" s="134" t="s">
        <v>79</v>
      </c>
      <c r="AH136" s="132">
        <v>20225754</v>
      </c>
      <c r="AI136" s="134" t="s">
        <v>94</v>
      </c>
      <c r="AJ136" s="53" t="s">
        <v>95</v>
      </c>
      <c r="AK136" s="52"/>
      <c r="AL136" s="52"/>
      <c r="AM136" s="54" t="s">
        <v>660</v>
      </c>
      <c r="AN136" s="54" t="s">
        <v>656</v>
      </c>
      <c r="AO136" s="66" t="s">
        <v>666</v>
      </c>
      <c r="AQ136" s="59"/>
    </row>
    <row r="137" spans="2:43" ht="45" customHeight="1">
      <c r="B137" s="151" t="s">
        <v>408</v>
      </c>
      <c r="C137" s="131" t="s">
        <v>408</v>
      </c>
      <c r="D137" s="131" t="s">
        <v>599</v>
      </c>
      <c r="E137" s="131" t="s">
        <v>601</v>
      </c>
      <c r="F137" s="131" t="s">
        <v>606</v>
      </c>
      <c r="G137" s="131">
        <v>20225809</v>
      </c>
      <c r="H137" s="132" t="s">
        <v>721</v>
      </c>
      <c r="I137" s="131" t="s">
        <v>717</v>
      </c>
      <c r="J137" s="133" t="s">
        <v>101</v>
      </c>
      <c r="K137" s="134" t="s">
        <v>607</v>
      </c>
      <c r="L137" s="131" t="s">
        <v>102</v>
      </c>
      <c r="M137" s="131" t="s">
        <v>102</v>
      </c>
      <c r="N137" s="131" t="s">
        <v>102</v>
      </c>
      <c r="O137" s="132" t="s">
        <v>102</v>
      </c>
      <c r="P137" s="132" t="str">
        <f>CONCATENATE('[1]Registros'!AT129," ",'[1]Registros'!AU129)</f>
        <v>kender bermudez</v>
      </c>
      <c r="Q137" s="131" t="s">
        <v>612</v>
      </c>
      <c r="R137" s="132" t="s">
        <v>99</v>
      </c>
      <c r="S137" s="132" t="s">
        <v>613</v>
      </c>
      <c r="T137" s="132" t="s">
        <v>636</v>
      </c>
      <c r="U137" s="131" t="s">
        <v>237</v>
      </c>
      <c r="V137" s="134" t="s">
        <v>636</v>
      </c>
      <c r="W137" s="134" t="s">
        <v>607</v>
      </c>
      <c r="X137" s="132" t="s">
        <v>420</v>
      </c>
      <c r="Y137" s="132" t="s">
        <v>663</v>
      </c>
      <c r="Z137" s="132" t="s">
        <v>657</v>
      </c>
      <c r="AA137" s="131" t="s">
        <v>658</v>
      </c>
      <c r="AB137" s="134" t="s">
        <v>610</v>
      </c>
      <c r="AC137" s="134" t="s">
        <v>218</v>
      </c>
      <c r="AD137" s="134" t="s">
        <v>98</v>
      </c>
      <c r="AE137" s="132" t="s">
        <v>98</v>
      </c>
      <c r="AF137" s="134" t="s">
        <v>604</v>
      </c>
      <c r="AG137" s="134" t="s">
        <v>80</v>
      </c>
      <c r="AH137" s="132">
        <v>20225809</v>
      </c>
      <c r="AI137" s="134" t="s">
        <v>94</v>
      </c>
      <c r="AJ137" s="53" t="s">
        <v>95</v>
      </c>
      <c r="AK137" s="52"/>
      <c r="AL137" s="52"/>
      <c r="AM137" s="54" t="s">
        <v>660</v>
      </c>
      <c r="AN137" s="54" t="s">
        <v>656</v>
      </c>
      <c r="AO137" s="66" t="s">
        <v>666</v>
      </c>
      <c r="AQ137" s="59"/>
    </row>
    <row r="138" spans="2:43" ht="45" customHeight="1">
      <c r="B138" s="151" t="s">
        <v>408</v>
      </c>
      <c r="C138" s="131" t="s">
        <v>408</v>
      </c>
      <c r="D138" s="131" t="s">
        <v>599</v>
      </c>
      <c r="E138" s="131" t="s">
        <v>601</v>
      </c>
      <c r="F138" s="131" t="s">
        <v>604</v>
      </c>
      <c r="G138" s="131">
        <v>20225810</v>
      </c>
      <c r="H138" s="132" t="s">
        <v>721</v>
      </c>
      <c r="I138" s="131" t="s">
        <v>721</v>
      </c>
      <c r="J138" s="133" t="str">
        <f>CONCATENATE('[1]Registros'!AK130," ",'[1]Registros'!AL130)</f>
        <v>CRISTIAN EDUARDO BAYONA DEVIA</v>
      </c>
      <c r="K138" s="134" t="s">
        <v>607</v>
      </c>
      <c r="L138" s="131" t="s">
        <v>758</v>
      </c>
      <c r="M138" s="131" t="s">
        <v>664</v>
      </c>
      <c r="N138" s="131" t="s">
        <v>842</v>
      </c>
      <c r="O138" s="132">
        <v>3132970539</v>
      </c>
      <c r="P138" s="132" t="str">
        <f>CONCATENATE('[1]Registros'!AT130," ",'[1]Registros'!AU130)</f>
        <v>ANDRES MORALES OSPINA</v>
      </c>
      <c r="Q138" s="131" t="s">
        <v>612</v>
      </c>
      <c r="R138" s="132" t="s">
        <v>99</v>
      </c>
      <c r="S138" s="132" t="s">
        <v>613</v>
      </c>
      <c r="T138" s="132" t="s">
        <v>607</v>
      </c>
      <c r="U138" s="131" t="s">
        <v>842</v>
      </c>
      <c r="V138" s="134">
        <v>3132970539</v>
      </c>
      <c r="W138" s="134" t="s">
        <v>616</v>
      </c>
      <c r="X138" s="132" t="s">
        <v>420</v>
      </c>
      <c r="Y138" s="132" t="s">
        <v>663</v>
      </c>
      <c r="Z138" s="132" t="s">
        <v>657</v>
      </c>
      <c r="AA138" s="131" t="s">
        <v>658</v>
      </c>
      <c r="AB138" s="134" t="s">
        <v>610</v>
      </c>
      <c r="AC138" s="134" t="s">
        <v>110</v>
      </c>
      <c r="AD138" s="134" t="s">
        <v>98</v>
      </c>
      <c r="AE138" s="132" t="s">
        <v>98</v>
      </c>
      <c r="AF138" s="134" t="s">
        <v>96</v>
      </c>
      <c r="AG138" s="134" t="s">
        <v>96</v>
      </c>
      <c r="AH138" s="132">
        <v>20225810</v>
      </c>
      <c r="AI138" s="134" t="s">
        <v>96</v>
      </c>
      <c r="AJ138" s="53" t="s">
        <v>96</v>
      </c>
      <c r="AK138" s="52"/>
      <c r="AL138" s="52"/>
      <c r="AM138" s="54"/>
      <c r="AN138" s="54" t="s">
        <v>642</v>
      </c>
      <c r="AO138" s="66" t="s">
        <v>666</v>
      </c>
      <c r="AQ138" s="59"/>
    </row>
    <row r="139" spans="2:43" ht="45" customHeight="1">
      <c r="B139" s="151" t="s">
        <v>408</v>
      </c>
      <c r="C139" s="131" t="s">
        <v>408</v>
      </c>
      <c r="D139" s="131" t="s">
        <v>599</v>
      </c>
      <c r="E139" s="131" t="s">
        <v>601</v>
      </c>
      <c r="F139" s="131" t="s">
        <v>604</v>
      </c>
      <c r="G139" s="131">
        <v>20225733</v>
      </c>
      <c r="H139" s="132" t="s">
        <v>713</v>
      </c>
      <c r="I139" s="131" t="s">
        <v>713</v>
      </c>
      <c r="J139" s="133" t="s">
        <v>101</v>
      </c>
      <c r="K139" s="134" t="s">
        <v>607</v>
      </c>
      <c r="L139" s="131" t="s">
        <v>102</v>
      </c>
      <c r="M139" s="131" t="s">
        <v>102</v>
      </c>
      <c r="N139" s="131" t="s">
        <v>102</v>
      </c>
      <c r="O139" s="132" t="s">
        <v>102</v>
      </c>
      <c r="P139" s="132" t="str">
        <f>CONCATENATE('[1]Registros'!AT131," ",'[1]Registros'!AU131)</f>
        <v>ALEJANDRO COLORADO</v>
      </c>
      <c r="Q139" s="131" t="s">
        <v>612</v>
      </c>
      <c r="R139" s="132" t="s">
        <v>99</v>
      </c>
      <c r="S139" s="132" t="s">
        <v>613</v>
      </c>
      <c r="T139" s="132" t="s">
        <v>607</v>
      </c>
      <c r="U139" s="131" t="s">
        <v>607</v>
      </c>
      <c r="V139" s="134" t="s">
        <v>607</v>
      </c>
      <c r="W139" s="134" t="s">
        <v>607</v>
      </c>
      <c r="X139" s="132" t="s">
        <v>420</v>
      </c>
      <c r="Y139" s="132" t="s">
        <v>663</v>
      </c>
      <c r="Z139" s="132" t="s">
        <v>657</v>
      </c>
      <c r="AA139" s="131" t="s">
        <v>658</v>
      </c>
      <c r="AB139" s="134" t="s">
        <v>610</v>
      </c>
      <c r="AC139" s="134" t="s">
        <v>111</v>
      </c>
      <c r="AD139" s="134" t="s">
        <v>98</v>
      </c>
      <c r="AE139" s="132" t="s">
        <v>98</v>
      </c>
      <c r="AF139" s="134" t="s">
        <v>604</v>
      </c>
      <c r="AG139" s="134" t="s">
        <v>81</v>
      </c>
      <c r="AH139" s="132">
        <v>20225733</v>
      </c>
      <c r="AI139" s="134" t="s">
        <v>94</v>
      </c>
      <c r="AJ139" s="53" t="s">
        <v>95</v>
      </c>
      <c r="AK139" s="52"/>
      <c r="AL139" s="52"/>
      <c r="AM139" s="54" t="s">
        <v>660</v>
      </c>
      <c r="AN139" s="54" t="s">
        <v>656</v>
      </c>
      <c r="AO139" s="66" t="s">
        <v>666</v>
      </c>
      <c r="AQ139" s="59"/>
    </row>
    <row r="140" spans="2:43" ht="45" customHeight="1">
      <c r="B140" s="151" t="s">
        <v>408</v>
      </c>
      <c r="C140" s="131" t="s">
        <v>408</v>
      </c>
      <c r="D140" s="131" t="s">
        <v>456</v>
      </c>
      <c r="E140" s="131" t="s">
        <v>410</v>
      </c>
      <c r="F140" s="131" t="s">
        <v>605</v>
      </c>
      <c r="G140" s="131">
        <v>20225683</v>
      </c>
      <c r="H140" s="132" t="s">
        <v>723</v>
      </c>
      <c r="I140" s="131" t="s">
        <v>723</v>
      </c>
      <c r="J140" s="133" t="s">
        <v>101</v>
      </c>
      <c r="K140" s="134" t="s">
        <v>607</v>
      </c>
      <c r="L140" s="131" t="s">
        <v>102</v>
      </c>
      <c r="M140" s="131" t="s">
        <v>102</v>
      </c>
      <c r="N140" s="131" t="s">
        <v>102</v>
      </c>
      <c r="O140" s="132" t="s">
        <v>102</v>
      </c>
      <c r="P140" s="132" t="str">
        <f>CONCATENATE('[1]Registros'!AT132," ",'[1]Registros'!AU132)</f>
        <v>MARIA CECILIA CORDOBA</v>
      </c>
      <c r="Q140" s="131" t="s">
        <v>612</v>
      </c>
      <c r="R140" s="132">
        <v>20421734</v>
      </c>
      <c r="S140" s="132" t="s">
        <v>662</v>
      </c>
      <c r="T140" s="132" t="s">
        <v>886</v>
      </c>
      <c r="U140" s="131" t="s">
        <v>238</v>
      </c>
      <c r="V140" s="134">
        <v>3124582052</v>
      </c>
      <c r="W140" s="134" t="s">
        <v>607</v>
      </c>
      <c r="X140" s="132" t="s">
        <v>420</v>
      </c>
      <c r="Y140" s="132" t="s">
        <v>663</v>
      </c>
      <c r="Z140" s="132" t="s">
        <v>657</v>
      </c>
      <c r="AA140" s="131" t="s">
        <v>658</v>
      </c>
      <c r="AB140" s="134" t="s">
        <v>610</v>
      </c>
      <c r="AC140" s="134" t="s">
        <v>112</v>
      </c>
      <c r="AD140" s="134" t="s">
        <v>32</v>
      </c>
      <c r="AE140" s="132" t="s">
        <v>667</v>
      </c>
      <c r="AF140" s="134" t="s">
        <v>604</v>
      </c>
      <c r="AG140" s="134" t="s">
        <v>82</v>
      </c>
      <c r="AH140" s="132">
        <v>20225683</v>
      </c>
      <c r="AI140" s="134" t="s">
        <v>94</v>
      </c>
      <c r="AJ140" s="53" t="s">
        <v>95</v>
      </c>
      <c r="AK140" s="52"/>
      <c r="AL140" s="52"/>
      <c r="AM140" s="54" t="s">
        <v>660</v>
      </c>
      <c r="AN140" s="54" t="s">
        <v>656</v>
      </c>
      <c r="AO140" s="66" t="s">
        <v>666</v>
      </c>
      <c r="AQ140" s="59"/>
    </row>
    <row r="141" spans="2:43" ht="45" customHeight="1">
      <c r="B141" s="151" t="s">
        <v>408</v>
      </c>
      <c r="C141" s="131" t="s">
        <v>408</v>
      </c>
      <c r="D141" s="131" t="s">
        <v>481</v>
      </c>
      <c r="E141" s="131" t="s">
        <v>601</v>
      </c>
      <c r="F141" s="131" t="s">
        <v>604</v>
      </c>
      <c r="G141" s="131">
        <v>20225758</v>
      </c>
      <c r="H141" s="132" t="s">
        <v>714</v>
      </c>
      <c r="I141" s="131" t="s">
        <v>714</v>
      </c>
      <c r="J141" s="133" t="str">
        <f>CONCATENATE('[1]Registros'!AK133," ",'[1]Registros'!AL133)</f>
        <v>MAIRA BARRETO</v>
      </c>
      <c r="K141" s="134" t="s">
        <v>607</v>
      </c>
      <c r="L141" s="131" t="s">
        <v>607</v>
      </c>
      <c r="M141" s="131" t="s">
        <v>780</v>
      </c>
      <c r="N141" s="131" t="s">
        <v>843</v>
      </c>
      <c r="O141" s="132" t="s">
        <v>607</v>
      </c>
      <c r="P141" s="132" t="str">
        <f>CONCATENATE('[1]Registros'!AT133," ",'[1]Registros'!AU133)</f>
        <v>LAURA CAMILA MARTINEZ VILLARRGA</v>
      </c>
      <c r="Q141" s="131" t="s">
        <v>612</v>
      </c>
      <c r="R141" s="132">
        <v>1070605857</v>
      </c>
      <c r="S141" s="132" t="s">
        <v>661</v>
      </c>
      <c r="T141" s="132" t="s">
        <v>887</v>
      </c>
      <c r="U141" s="131" t="s">
        <v>239</v>
      </c>
      <c r="V141" s="134" t="s">
        <v>262</v>
      </c>
      <c r="W141" s="134" t="s">
        <v>285</v>
      </c>
      <c r="X141" s="132" t="s">
        <v>420</v>
      </c>
      <c r="Y141" s="132" t="s">
        <v>663</v>
      </c>
      <c r="Z141" s="132" t="s">
        <v>657</v>
      </c>
      <c r="AA141" s="131" t="s">
        <v>658</v>
      </c>
      <c r="AB141" s="134" t="s">
        <v>610</v>
      </c>
      <c r="AC141" s="134" t="s">
        <v>113</v>
      </c>
      <c r="AD141" s="134" t="s">
        <v>98</v>
      </c>
      <c r="AE141" s="132" t="s">
        <v>98</v>
      </c>
      <c r="AF141" s="134" t="s">
        <v>604</v>
      </c>
      <c r="AG141" s="134" t="s">
        <v>83</v>
      </c>
      <c r="AH141" s="132">
        <v>20225758</v>
      </c>
      <c r="AI141" s="134" t="s">
        <v>94</v>
      </c>
      <c r="AJ141" s="53" t="s">
        <v>95</v>
      </c>
      <c r="AK141" s="52"/>
      <c r="AL141" s="52"/>
      <c r="AM141" s="54" t="s">
        <v>660</v>
      </c>
      <c r="AN141" s="54" t="s">
        <v>656</v>
      </c>
      <c r="AO141" s="66" t="s">
        <v>666</v>
      </c>
      <c r="AQ141" s="59"/>
    </row>
    <row r="142" spans="2:43" ht="45" customHeight="1">
      <c r="B142" s="151" t="s">
        <v>408</v>
      </c>
      <c r="C142" s="131" t="s">
        <v>408</v>
      </c>
      <c r="D142" s="131" t="s">
        <v>599</v>
      </c>
      <c r="E142" s="131" t="s">
        <v>601</v>
      </c>
      <c r="F142" s="131" t="s">
        <v>604</v>
      </c>
      <c r="G142" s="131">
        <v>20225726</v>
      </c>
      <c r="H142" s="132" t="s">
        <v>713</v>
      </c>
      <c r="I142" s="131" t="s">
        <v>713</v>
      </c>
      <c r="J142" s="133" t="s">
        <v>101</v>
      </c>
      <c r="K142" s="134" t="s">
        <v>607</v>
      </c>
      <c r="L142" s="131" t="s">
        <v>102</v>
      </c>
      <c r="M142" s="131" t="s">
        <v>102</v>
      </c>
      <c r="N142" s="131" t="s">
        <v>102</v>
      </c>
      <c r="O142" s="132" t="s">
        <v>102</v>
      </c>
      <c r="P142" s="132" t="str">
        <f>CONCATENATE('[1]Registros'!AT134," ",'[1]Registros'!AU134)</f>
        <v>daniel salazar</v>
      </c>
      <c r="Q142" s="131" t="s">
        <v>612</v>
      </c>
      <c r="R142" s="132" t="s">
        <v>99</v>
      </c>
      <c r="S142" s="132" t="s">
        <v>613</v>
      </c>
      <c r="T142" s="132" t="s">
        <v>608</v>
      </c>
      <c r="U142" s="131" t="s">
        <v>240</v>
      </c>
      <c r="V142" s="134" t="s">
        <v>608</v>
      </c>
      <c r="W142" s="134" t="s">
        <v>607</v>
      </c>
      <c r="X142" s="132" t="s">
        <v>420</v>
      </c>
      <c r="Y142" s="132" t="s">
        <v>663</v>
      </c>
      <c r="Z142" s="132" t="s">
        <v>657</v>
      </c>
      <c r="AA142" s="131" t="s">
        <v>658</v>
      </c>
      <c r="AB142" s="134" t="s">
        <v>610</v>
      </c>
      <c r="AC142" s="134" t="s">
        <v>114</v>
      </c>
      <c r="AD142" s="134" t="s">
        <v>98</v>
      </c>
      <c r="AE142" s="132" t="s">
        <v>98</v>
      </c>
      <c r="AF142" s="134" t="s">
        <v>604</v>
      </c>
      <c r="AG142" s="134" t="s">
        <v>84</v>
      </c>
      <c r="AH142" s="132">
        <v>20225726</v>
      </c>
      <c r="AI142" s="134" t="s">
        <v>94</v>
      </c>
      <c r="AJ142" s="53" t="s">
        <v>95</v>
      </c>
      <c r="AK142" s="52"/>
      <c r="AL142" s="52"/>
      <c r="AM142" s="54" t="s">
        <v>660</v>
      </c>
      <c r="AN142" s="54" t="s">
        <v>656</v>
      </c>
      <c r="AO142" s="66" t="s">
        <v>666</v>
      </c>
      <c r="AQ142" s="59"/>
    </row>
    <row r="143" spans="2:43" ht="45" customHeight="1">
      <c r="B143" s="151" t="s">
        <v>408</v>
      </c>
      <c r="C143" s="131" t="s">
        <v>408</v>
      </c>
      <c r="D143" s="131" t="s">
        <v>599</v>
      </c>
      <c r="E143" s="131" t="s">
        <v>601</v>
      </c>
      <c r="F143" s="131" t="s">
        <v>604</v>
      </c>
      <c r="G143" s="131">
        <v>20225727</v>
      </c>
      <c r="H143" s="132" t="s">
        <v>713</v>
      </c>
      <c r="I143" s="131" t="s">
        <v>713</v>
      </c>
      <c r="J143" s="133" t="s">
        <v>101</v>
      </c>
      <c r="K143" s="134" t="s">
        <v>607</v>
      </c>
      <c r="L143" s="131" t="s">
        <v>102</v>
      </c>
      <c r="M143" s="131" t="s">
        <v>102</v>
      </c>
      <c r="N143" s="131" t="s">
        <v>102</v>
      </c>
      <c r="O143" s="132" t="s">
        <v>102</v>
      </c>
      <c r="P143" s="132" t="str">
        <f>CONCATENATE('[1]Registros'!AT135," ",'[1]Registros'!AU135)</f>
        <v>Julio Cabezas</v>
      </c>
      <c r="Q143" s="131" t="s">
        <v>612</v>
      </c>
      <c r="R143" s="132">
        <v>5908988</v>
      </c>
      <c r="S143" s="132" t="s">
        <v>613</v>
      </c>
      <c r="T143" s="132" t="s">
        <v>608</v>
      </c>
      <c r="U143" s="131" t="s">
        <v>241</v>
      </c>
      <c r="V143" s="134" t="s">
        <v>263</v>
      </c>
      <c r="W143" s="134" t="s">
        <v>607</v>
      </c>
      <c r="X143" s="132" t="s">
        <v>420</v>
      </c>
      <c r="Y143" s="132" t="s">
        <v>663</v>
      </c>
      <c r="Z143" s="132" t="s">
        <v>657</v>
      </c>
      <c r="AA143" s="131" t="s">
        <v>658</v>
      </c>
      <c r="AB143" s="134" t="s">
        <v>610</v>
      </c>
      <c r="AC143" s="134" t="s">
        <v>115</v>
      </c>
      <c r="AD143" s="134" t="s">
        <v>98</v>
      </c>
      <c r="AE143" s="132" t="s">
        <v>98</v>
      </c>
      <c r="AF143" s="134" t="s">
        <v>604</v>
      </c>
      <c r="AG143" s="134" t="s">
        <v>85</v>
      </c>
      <c r="AH143" s="132">
        <v>20225727</v>
      </c>
      <c r="AI143" s="134" t="s">
        <v>94</v>
      </c>
      <c r="AJ143" s="53" t="s">
        <v>95</v>
      </c>
      <c r="AK143" s="52"/>
      <c r="AL143" s="52"/>
      <c r="AM143" s="54" t="s">
        <v>660</v>
      </c>
      <c r="AN143" s="54" t="s">
        <v>656</v>
      </c>
      <c r="AO143" s="66" t="s">
        <v>666</v>
      </c>
      <c r="AQ143" s="59"/>
    </row>
    <row r="144" spans="2:43" ht="45" customHeight="1">
      <c r="B144" s="151" t="s">
        <v>408</v>
      </c>
      <c r="C144" s="131" t="s">
        <v>408</v>
      </c>
      <c r="D144" s="131" t="s">
        <v>599</v>
      </c>
      <c r="E144" s="131" t="s">
        <v>411</v>
      </c>
      <c r="F144" s="131" t="s">
        <v>604</v>
      </c>
      <c r="G144" s="131">
        <v>20225812</v>
      </c>
      <c r="H144" s="132" t="s">
        <v>721</v>
      </c>
      <c r="I144" s="131" t="s">
        <v>715</v>
      </c>
      <c r="J144" s="133" t="str">
        <f>CONCATENATE('[1]Registros'!AK136," ",'[1]Registros'!AL136)</f>
        <v>NUBIA GONZALEZ</v>
      </c>
      <c r="K144" s="134" t="s">
        <v>607</v>
      </c>
      <c r="L144" s="131" t="s">
        <v>607</v>
      </c>
      <c r="M144" s="131" t="s">
        <v>781</v>
      </c>
      <c r="N144" s="131" t="s">
        <v>794</v>
      </c>
      <c r="O144" s="132" t="s">
        <v>607</v>
      </c>
      <c r="P144" s="132" t="str">
        <f>CONCATENATE('[1]Registros'!AT136," ",'[1]Registros'!AU136)</f>
        <v>JORGE ELADIO GONZALEZ RODRIGUEZ</v>
      </c>
      <c r="Q144" s="131" t="s">
        <v>612</v>
      </c>
      <c r="R144" s="132">
        <v>220754</v>
      </c>
      <c r="S144" s="132" t="s">
        <v>661</v>
      </c>
      <c r="T144" s="132" t="s">
        <v>607</v>
      </c>
      <c r="U144" s="131" t="s">
        <v>794</v>
      </c>
      <c r="V144" s="134" t="s">
        <v>607</v>
      </c>
      <c r="W144" s="134" t="s">
        <v>607</v>
      </c>
      <c r="X144" s="132" t="s">
        <v>420</v>
      </c>
      <c r="Y144" s="132" t="s">
        <v>663</v>
      </c>
      <c r="Z144" s="132" t="s">
        <v>657</v>
      </c>
      <c r="AA144" s="131" t="s">
        <v>658</v>
      </c>
      <c r="AB144" s="134" t="s">
        <v>610</v>
      </c>
      <c r="AC144" s="134" t="s">
        <v>116</v>
      </c>
      <c r="AD144" s="134" t="s">
        <v>647</v>
      </c>
      <c r="AE144" s="132" t="s">
        <v>653</v>
      </c>
      <c r="AF144" s="134" t="s">
        <v>96</v>
      </c>
      <c r="AG144" s="134" t="s">
        <v>96</v>
      </c>
      <c r="AH144" s="132">
        <v>20225812</v>
      </c>
      <c r="AI144" s="134" t="s">
        <v>96</v>
      </c>
      <c r="AJ144" s="53" t="s">
        <v>96</v>
      </c>
      <c r="AK144" s="52"/>
      <c r="AL144" s="52"/>
      <c r="AM144" s="54"/>
      <c r="AN144" s="54" t="s">
        <v>642</v>
      </c>
      <c r="AO144" s="66" t="s">
        <v>666</v>
      </c>
      <c r="AQ144" s="59"/>
    </row>
    <row r="145" spans="2:43" ht="45" customHeight="1">
      <c r="B145" s="151" t="s">
        <v>408</v>
      </c>
      <c r="C145" s="131" t="s">
        <v>408</v>
      </c>
      <c r="D145" s="131" t="s">
        <v>599</v>
      </c>
      <c r="E145" s="131" t="s">
        <v>601</v>
      </c>
      <c r="F145" s="131" t="s">
        <v>604</v>
      </c>
      <c r="G145" s="131">
        <v>20225731</v>
      </c>
      <c r="H145" s="132" t="s">
        <v>713</v>
      </c>
      <c r="I145" s="131" t="s">
        <v>713</v>
      </c>
      <c r="J145" s="133" t="s">
        <v>101</v>
      </c>
      <c r="K145" s="134" t="s">
        <v>607</v>
      </c>
      <c r="L145" s="131" t="s">
        <v>102</v>
      </c>
      <c r="M145" s="131" t="s">
        <v>102</v>
      </c>
      <c r="N145" s="131" t="s">
        <v>102</v>
      </c>
      <c r="O145" s="132" t="s">
        <v>102</v>
      </c>
      <c r="P145" s="132" t="str">
        <f>CONCATENATE('[1]Registros'!AT137," ",'[1]Registros'!AU137)</f>
        <v>Edgar Alonso Cortes</v>
      </c>
      <c r="Q145" s="131" t="s">
        <v>612</v>
      </c>
      <c r="R145" s="132">
        <v>79308985</v>
      </c>
      <c r="S145" s="132" t="s">
        <v>613</v>
      </c>
      <c r="T145" s="132" t="s">
        <v>608</v>
      </c>
      <c r="U145" s="131" t="s">
        <v>242</v>
      </c>
      <c r="V145" s="134" t="s">
        <v>608</v>
      </c>
      <c r="W145" s="134" t="s">
        <v>607</v>
      </c>
      <c r="X145" s="132" t="s">
        <v>420</v>
      </c>
      <c r="Y145" s="132" t="s">
        <v>663</v>
      </c>
      <c r="Z145" s="132" t="s">
        <v>657</v>
      </c>
      <c r="AA145" s="131" t="s">
        <v>658</v>
      </c>
      <c r="AB145" s="134" t="s">
        <v>610</v>
      </c>
      <c r="AC145" s="134" t="s">
        <v>117</v>
      </c>
      <c r="AD145" s="134" t="s">
        <v>98</v>
      </c>
      <c r="AE145" s="132" t="s">
        <v>98</v>
      </c>
      <c r="AF145" s="134" t="s">
        <v>604</v>
      </c>
      <c r="AG145" s="134" t="s">
        <v>86</v>
      </c>
      <c r="AH145" s="132">
        <v>20225731</v>
      </c>
      <c r="AI145" s="134" t="s">
        <v>94</v>
      </c>
      <c r="AJ145" s="53" t="s">
        <v>95</v>
      </c>
      <c r="AK145" s="52"/>
      <c r="AL145" s="52"/>
      <c r="AM145" s="54" t="s">
        <v>660</v>
      </c>
      <c r="AN145" s="54" t="s">
        <v>656</v>
      </c>
      <c r="AO145" s="66" t="s">
        <v>666</v>
      </c>
      <c r="AQ145" s="59"/>
    </row>
    <row r="146" spans="2:43" ht="45" customHeight="1">
      <c r="B146" s="151" t="s">
        <v>408</v>
      </c>
      <c r="C146" s="131" t="s">
        <v>408</v>
      </c>
      <c r="D146" s="131" t="s">
        <v>599</v>
      </c>
      <c r="E146" s="131" t="s">
        <v>410</v>
      </c>
      <c r="F146" s="131" t="s">
        <v>604</v>
      </c>
      <c r="G146" s="131">
        <v>20225708</v>
      </c>
      <c r="H146" s="132" t="s">
        <v>728</v>
      </c>
      <c r="I146" s="131" t="s">
        <v>729</v>
      </c>
      <c r="J146" s="133" t="str">
        <f>CONCATENATE('[1]Registros'!AK138," ",'[1]Registros'!AL138)</f>
        <v>ERIKA LESLIE MAHECHA</v>
      </c>
      <c r="K146" s="134">
        <v>35414365</v>
      </c>
      <c r="L146" s="131" t="s">
        <v>607</v>
      </c>
      <c r="M146" s="131" t="s">
        <v>607</v>
      </c>
      <c r="N146" s="131" t="s">
        <v>611</v>
      </c>
      <c r="O146" s="132" t="s">
        <v>607</v>
      </c>
      <c r="P146" s="132" t="str">
        <f>CONCATENATE('[1]Registros'!AT138," ",'[1]Registros'!AU138)</f>
        <v>LUZ MARINA RINCON GARZON</v>
      </c>
      <c r="Q146" s="131" t="s">
        <v>612</v>
      </c>
      <c r="R146" s="132">
        <v>35414365</v>
      </c>
      <c r="S146" s="132" t="s">
        <v>661</v>
      </c>
      <c r="T146" s="132" t="s">
        <v>607</v>
      </c>
      <c r="U146" s="131" t="s">
        <v>611</v>
      </c>
      <c r="V146" s="134" t="s">
        <v>607</v>
      </c>
      <c r="W146" s="134" t="s">
        <v>645</v>
      </c>
      <c r="X146" s="132" t="s">
        <v>420</v>
      </c>
      <c r="Y146" s="132" t="s">
        <v>663</v>
      </c>
      <c r="Z146" s="132" t="s">
        <v>657</v>
      </c>
      <c r="AA146" s="131" t="s">
        <v>658</v>
      </c>
      <c r="AB146" s="134" t="s">
        <v>610</v>
      </c>
      <c r="AC146" s="134" t="s">
        <v>118</v>
      </c>
      <c r="AD146" s="134" t="s">
        <v>648</v>
      </c>
      <c r="AE146" s="132" t="s">
        <v>653</v>
      </c>
      <c r="AF146" s="134" t="s">
        <v>604</v>
      </c>
      <c r="AG146" s="134" t="s">
        <v>87</v>
      </c>
      <c r="AH146" s="132">
        <v>20225708</v>
      </c>
      <c r="AI146" s="134" t="s">
        <v>94</v>
      </c>
      <c r="AJ146" s="53" t="s">
        <v>95</v>
      </c>
      <c r="AK146" s="52"/>
      <c r="AL146" s="52"/>
      <c r="AM146" s="54" t="s">
        <v>660</v>
      </c>
      <c r="AN146" s="54" t="s">
        <v>656</v>
      </c>
      <c r="AO146" s="66" t="s">
        <v>666</v>
      </c>
      <c r="AQ146" s="59"/>
    </row>
    <row r="147" spans="2:43" ht="45" customHeight="1">
      <c r="B147" s="151" t="s">
        <v>408</v>
      </c>
      <c r="C147" s="131" t="s">
        <v>408</v>
      </c>
      <c r="D147" s="131" t="s">
        <v>599</v>
      </c>
      <c r="E147" s="131" t="s">
        <v>410</v>
      </c>
      <c r="F147" s="131" t="s">
        <v>603</v>
      </c>
      <c r="G147" s="131">
        <v>20225898</v>
      </c>
      <c r="H147" s="132" t="s">
        <v>712</v>
      </c>
      <c r="I147" s="131" t="s">
        <v>712</v>
      </c>
      <c r="J147" s="133" t="s">
        <v>101</v>
      </c>
      <c r="K147" s="134" t="s">
        <v>607</v>
      </c>
      <c r="L147" s="131" t="s">
        <v>102</v>
      </c>
      <c r="M147" s="131" t="s">
        <v>102</v>
      </c>
      <c r="N147" s="131" t="s">
        <v>102</v>
      </c>
      <c r="O147" s="132" t="s">
        <v>102</v>
      </c>
      <c r="P147" s="132" t="str">
        <f>CONCATENATE('[1]Registros'!AT139," ",'[1]Registros'!AU139)</f>
        <v>Elvia Liliana Forero Liévano</v>
      </c>
      <c r="Q147" s="131" t="s">
        <v>612</v>
      </c>
      <c r="R147" s="132">
        <v>51981091</v>
      </c>
      <c r="S147" s="132" t="s">
        <v>662</v>
      </c>
      <c r="T147" s="132" t="s">
        <v>888</v>
      </c>
      <c r="U147" s="131" t="s">
        <v>243</v>
      </c>
      <c r="V147" s="134">
        <v>3014315198</v>
      </c>
      <c r="W147" s="134" t="s">
        <v>607</v>
      </c>
      <c r="X147" s="132" t="s">
        <v>420</v>
      </c>
      <c r="Y147" s="132" t="s">
        <v>663</v>
      </c>
      <c r="Z147" s="132" t="s">
        <v>657</v>
      </c>
      <c r="AA147" s="131" t="s">
        <v>658</v>
      </c>
      <c r="AB147" s="134" t="s">
        <v>610</v>
      </c>
      <c r="AC147" s="134" t="s">
        <v>119</v>
      </c>
      <c r="AD147" s="134" t="s">
        <v>651</v>
      </c>
      <c r="AE147" s="132" t="s">
        <v>665</v>
      </c>
      <c r="AF147" s="134" t="s">
        <v>96</v>
      </c>
      <c r="AG147" s="134" t="s">
        <v>96</v>
      </c>
      <c r="AH147" s="132">
        <v>20225898</v>
      </c>
      <c r="AI147" s="134" t="s">
        <v>96</v>
      </c>
      <c r="AJ147" s="53" t="s">
        <v>96</v>
      </c>
      <c r="AK147" s="52"/>
      <c r="AL147" s="52"/>
      <c r="AM147" s="54"/>
      <c r="AN147" s="54" t="s">
        <v>642</v>
      </c>
      <c r="AO147" s="66" t="s">
        <v>666</v>
      </c>
      <c r="AQ147" s="59"/>
    </row>
    <row r="148" spans="2:43" ht="45" customHeight="1">
      <c r="B148" s="151" t="s">
        <v>408</v>
      </c>
      <c r="C148" s="131" t="s">
        <v>408</v>
      </c>
      <c r="D148" s="131" t="s">
        <v>599</v>
      </c>
      <c r="E148" s="131" t="s">
        <v>410</v>
      </c>
      <c r="F148" s="131" t="s">
        <v>606</v>
      </c>
      <c r="G148" s="131">
        <v>20225722</v>
      </c>
      <c r="H148" s="132" t="s">
        <v>729</v>
      </c>
      <c r="I148" s="131" t="s">
        <v>713</v>
      </c>
      <c r="J148" s="133" t="str">
        <f>CONCATENATE('[1]Registros'!AK140," ",'[1]Registros'!AL140)</f>
        <v>ANDREAI ANGARITA VEGA</v>
      </c>
      <c r="K148" s="134">
        <v>1016049789</v>
      </c>
      <c r="L148" s="131" t="s">
        <v>759</v>
      </c>
      <c r="M148" s="131" t="s">
        <v>664</v>
      </c>
      <c r="N148" s="131" t="s">
        <v>844</v>
      </c>
      <c r="O148" s="132">
        <v>3213364853</v>
      </c>
      <c r="P148" s="132" t="str">
        <f>CONCATENATE('[1]Registros'!AT140," ",'[1]Registros'!AU140)</f>
        <v>MIGUEL VEGA QUIJANO</v>
      </c>
      <c r="Q148" s="131" t="s">
        <v>612</v>
      </c>
      <c r="R148" s="132">
        <v>3265232</v>
      </c>
      <c r="S148" s="132" t="s">
        <v>661</v>
      </c>
      <c r="T148" s="132" t="s">
        <v>759</v>
      </c>
      <c r="U148" s="131" t="s">
        <v>844</v>
      </c>
      <c r="V148" s="134">
        <v>3213364853</v>
      </c>
      <c r="W148" s="134" t="s">
        <v>275</v>
      </c>
      <c r="X148" s="132" t="s">
        <v>420</v>
      </c>
      <c r="Y148" s="132" t="s">
        <v>663</v>
      </c>
      <c r="Z148" s="132" t="s">
        <v>657</v>
      </c>
      <c r="AA148" s="131" t="s">
        <v>658</v>
      </c>
      <c r="AB148" s="134" t="s">
        <v>610</v>
      </c>
      <c r="AC148" s="134" t="s">
        <v>120</v>
      </c>
      <c r="AD148" s="134" t="s">
        <v>310</v>
      </c>
      <c r="AE148" s="132" t="s">
        <v>412</v>
      </c>
      <c r="AF148" s="134" t="s">
        <v>604</v>
      </c>
      <c r="AG148" s="134" t="s">
        <v>88</v>
      </c>
      <c r="AH148" s="132">
        <v>20225722</v>
      </c>
      <c r="AI148" s="134" t="s">
        <v>94</v>
      </c>
      <c r="AJ148" s="53" t="s">
        <v>95</v>
      </c>
      <c r="AK148" s="52"/>
      <c r="AL148" s="52"/>
      <c r="AM148" s="54" t="s">
        <v>660</v>
      </c>
      <c r="AN148" s="54" t="s">
        <v>656</v>
      </c>
      <c r="AO148" s="66" t="s">
        <v>666</v>
      </c>
      <c r="AQ148" s="59"/>
    </row>
    <row r="149" spans="2:72" s="61" customFormat="1" ht="45" customHeight="1">
      <c r="B149" s="151" t="s">
        <v>408</v>
      </c>
      <c r="C149" s="131" t="s">
        <v>408</v>
      </c>
      <c r="D149" s="131" t="s">
        <v>599</v>
      </c>
      <c r="E149" s="131" t="s">
        <v>601</v>
      </c>
      <c r="F149" s="131" t="s">
        <v>604</v>
      </c>
      <c r="G149" s="131">
        <v>20225872</v>
      </c>
      <c r="H149" s="132" t="s">
        <v>711</v>
      </c>
      <c r="I149" s="131" t="s">
        <v>711</v>
      </c>
      <c r="J149" s="133" t="str">
        <f>CONCATENATE('[1]Registros'!AK141," ",'[1]Registros'!AL141)</f>
        <v>ANGELA LILIANA AGUIRRE MALDONADO</v>
      </c>
      <c r="K149" s="134" t="s">
        <v>607</v>
      </c>
      <c r="L149" s="131" t="s">
        <v>760</v>
      </c>
      <c r="M149" s="131" t="s">
        <v>607</v>
      </c>
      <c r="N149" s="131" t="s">
        <v>845</v>
      </c>
      <c r="O149" s="132">
        <v>3114989325</v>
      </c>
      <c r="P149" s="132" t="str">
        <f>CONCATENATE('[1]Registros'!AT141," ",'[1]Registros'!AU141)</f>
        <v>VICTOR MAURICIO AGUILAR RINCON</v>
      </c>
      <c r="Q149" s="131" t="s">
        <v>612</v>
      </c>
      <c r="R149" s="132">
        <v>1003823708</v>
      </c>
      <c r="S149" s="132" t="s">
        <v>661</v>
      </c>
      <c r="T149" s="132" t="s">
        <v>760</v>
      </c>
      <c r="U149" s="131" t="s">
        <v>845</v>
      </c>
      <c r="V149" s="134" t="s">
        <v>607</v>
      </c>
      <c r="W149" s="134" t="s">
        <v>629</v>
      </c>
      <c r="X149" s="132" t="s">
        <v>420</v>
      </c>
      <c r="Y149" s="132" t="s">
        <v>663</v>
      </c>
      <c r="Z149" s="132" t="s">
        <v>657</v>
      </c>
      <c r="AA149" s="131" t="s">
        <v>658</v>
      </c>
      <c r="AB149" s="134" t="s">
        <v>610</v>
      </c>
      <c r="AC149" s="134" t="s">
        <v>121</v>
      </c>
      <c r="AD149" s="134" t="s">
        <v>98</v>
      </c>
      <c r="AE149" s="132" t="s">
        <v>98</v>
      </c>
      <c r="AF149" s="134" t="s">
        <v>96</v>
      </c>
      <c r="AG149" s="134" t="s">
        <v>96</v>
      </c>
      <c r="AH149" s="132">
        <v>20225872</v>
      </c>
      <c r="AI149" s="134" t="s">
        <v>96</v>
      </c>
      <c r="AJ149" s="53" t="s">
        <v>96</v>
      </c>
      <c r="AK149" s="52"/>
      <c r="AL149" s="52"/>
      <c r="AM149" s="54"/>
      <c r="AN149" s="54" t="s">
        <v>642</v>
      </c>
      <c r="AO149" s="66" t="s">
        <v>666</v>
      </c>
      <c r="AP149" s="60"/>
      <c r="AQ149" s="59"/>
      <c r="BM149" s="62"/>
      <c r="BN149" s="62"/>
      <c r="BO149" s="62"/>
      <c r="BP149" s="62"/>
      <c r="BQ149" s="62"/>
      <c r="BR149" s="62"/>
      <c r="BS149" s="62"/>
      <c r="BT149" s="62"/>
    </row>
    <row r="150" spans="2:43" ht="45" customHeight="1">
      <c r="B150" s="151" t="s">
        <v>408</v>
      </c>
      <c r="C150" s="131" t="s">
        <v>408</v>
      </c>
      <c r="D150" s="131" t="s">
        <v>599</v>
      </c>
      <c r="E150" s="131" t="s">
        <v>410</v>
      </c>
      <c r="F150" s="131" t="s">
        <v>604</v>
      </c>
      <c r="G150" s="131">
        <v>20225760</v>
      </c>
      <c r="H150" s="132" t="s">
        <v>714</v>
      </c>
      <c r="I150" s="131" t="s">
        <v>726</v>
      </c>
      <c r="J150" s="133" t="str">
        <f>CONCATENATE('[1]Registros'!AK142," ",'[1]Registros'!AL142)</f>
        <v>ANGI CAROLINA PIRAGAUTA URREA</v>
      </c>
      <c r="K150" s="134" t="s">
        <v>607</v>
      </c>
      <c r="L150" s="131" t="s">
        <v>761</v>
      </c>
      <c r="M150" s="131" t="s">
        <v>664</v>
      </c>
      <c r="N150" s="131" t="s">
        <v>639</v>
      </c>
      <c r="O150" s="132" t="s">
        <v>607</v>
      </c>
      <c r="P150" s="132" t="str">
        <f>CONCATENATE('[1]Registros'!AT142," ",'[1]Registros'!AU142)</f>
        <v>MARINO NOSCUE QUINA</v>
      </c>
      <c r="Q150" s="131" t="s">
        <v>612</v>
      </c>
      <c r="R150" s="132">
        <v>1033800260</v>
      </c>
      <c r="S150" s="132" t="s">
        <v>661</v>
      </c>
      <c r="T150" s="132" t="s">
        <v>889</v>
      </c>
      <c r="U150" s="131" t="s">
        <v>244</v>
      </c>
      <c r="V150" s="134" t="s">
        <v>264</v>
      </c>
      <c r="W150" s="134" t="s">
        <v>286</v>
      </c>
      <c r="X150" s="132" t="s">
        <v>420</v>
      </c>
      <c r="Y150" s="132" t="s">
        <v>663</v>
      </c>
      <c r="Z150" s="132" t="s">
        <v>657</v>
      </c>
      <c r="AA150" s="131" t="s">
        <v>658</v>
      </c>
      <c r="AB150" s="134" t="s">
        <v>610</v>
      </c>
      <c r="AC150" s="134" t="s">
        <v>109</v>
      </c>
      <c r="AD150" s="134" t="s">
        <v>33</v>
      </c>
      <c r="AE150" s="132" t="s">
        <v>412</v>
      </c>
      <c r="AF150" s="134" t="s">
        <v>96</v>
      </c>
      <c r="AG150" s="134" t="s">
        <v>96</v>
      </c>
      <c r="AH150" s="132">
        <v>20225760</v>
      </c>
      <c r="AI150" s="134" t="s">
        <v>96</v>
      </c>
      <c r="AJ150" s="53" t="s">
        <v>96</v>
      </c>
      <c r="AK150" s="113"/>
      <c r="AL150" s="57"/>
      <c r="AM150" s="54"/>
      <c r="AN150" s="54" t="s">
        <v>642</v>
      </c>
      <c r="AO150" s="66" t="s">
        <v>666</v>
      </c>
      <c r="AQ150" s="59"/>
    </row>
    <row r="151" spans="2:43" ht="45" customHeight="1">
      <c r="B151" s="151" t="s">
        <v>408</v>
      </c>
      <c r="C151" s="131" t="s">
        <v>408</v>
      </c>
      <c r="D151" s="131" t="s">
        <v>599</v>
      </c>
      <c r="E151" s="131" t="s">
        <v>601</v>
      </c>
      <c r="F151" s="131" t="s">
        <v>604</v>
      </c>
      <c r="G151" s="131">
        <v>20225707</v>
      </c>
      <c r="H151" s="132" t="s">
        <v>728</v>
      </c>
      <c r="I151" s="131" t="s">
        <v>729</v>
      </c>
      <c r="J151" s="133" t="str">
        <f>CONCATENATE('[1]Registros'!AK143," ",'[1]Registros'!AL143)</f>
        <v>SANDRA SALVADOR</v>
      </c>
      <c r="K151" s="134" t="s">
        <v>607</v>
      </c>
      <c r="L151" s="131" t="s">
        <v>607</v>
      </c>
      <c r="M151" s="131" t="s">
        <v>607</v>
      </c>
      <c r="N151" s="131" t="s">
        <v>846</v>
      </c>
      <c r="O151" s="132">
        <v>3143888251</v>
      </c>
      <c r="P151" s="132" t="str">
        <f>CONCATENATE('[1]Registros'!AT143," ",'[1]Registros'!AU143)</f>
        <v>JOSE ANTONIO PEREZ</v>
      </c>
      <c r="Q151" s="131" t="s">
        <v>612</v>
      </c>
      <c r="R151" s="132">
        <v>4083998</v>
      </c>
      <c r="S151" s="132" t="s">
        <v>661</v>
      </c>
      <c r="T151" s="132" t="s">
        <v>607</v>
      </c>
      <c r="U151" s="131" t="s">
        <v>846</v>
      </c>
      <c r="V151" s="134">
        <v>3143888251</v>
      </c>
      <c r="W151" s="134" t="s">
        <v>628</v>
      </c>
      <c r="X151" s="132" t="s">
        <v>420</v>
      </c>
      <c r="Y151" s="132" t="s">
        <v>663</v>
      </c>
      <c r="Z151" s="132" t="s">
        <v>657</v>
      </c>
      <c r="AA151" s="131" t="s">
        <v>658</v>
      </c>
      <c r="AB151" s="134" t="s">
        <v>610</v>
      </c>
      <c r="AC151" s="134" t="s">
        <v>0</v>
      </c>
      <c r="AD151" s="134" t="s">
        <v>98</v>
      </c>
      <c r="AE151" s="132" t="s">
        <v>98</v>
      </c>
      <c r="AF151" s="134" t="s">
        <v>604</v>
      </c>
      <c r="AG151" s="134" t="s">
        <v>89</v>
      </c>
      <c r="AH151" s="132">
        <v>20225707</v>
      </c>
      <c r="AI151" s="134" t="s">
        <v>94</v>
      </c>
      <c r="AJ151" s="53" t="s">
        <v>95</v>
      </c>
      <c r="AK151" s="52"/>
      <c r="AL151" s="52"/>
      <c r="AM151" s="54" t="s">
        <v>660</v>
      </c>
      <c r="AN151" s="54" t="s">
        <v>656</v>
      </c>
      <c r="AO151" s="66" t="s">
        <v>666</v>
      </c>
      <c r="AQ151" s="59"/>
    </row>
    <row r="152" spans="2:43" ht="45" customHeight="1">
      <c r="B152" s="151" t="s">
        <v>408</v>
      </c>
      <c r="C152" s="131" t="s">
        <v>408</v>
      </c>
      <c r="D152" s="131" t="s">
        <v>599</v>
      </c>
      <c r="E152" s="131" t="s">
        <v>411</v>
      </c>
      <c r="F152" s="131" t="s">
        <v>606</v>
      </c>
      <c r="G152" s="131">
        <v>20225813</v>
      </c>
      <c r="H152" s="132" t="s">
        <v>717</v>
      </c>
      <c r="I152" s="131" t="s">
        <v>717</v>
      </c>
      <c r="J152" s="133" t="s">
        <v>101</v>
      </c>
      <c r="K152" s="134" t="s">
        <v>607</v>
      </c>
      <c r="L152" s="131" t="s">
        <v>102</v>
      </c>
      <c r="M152" s="131" t="s">
        <v>102</v>
      </c>
      <c r="N152" s="131" t="s">
        <v>102</v>
      </c>
      <c r="O152" s="132" t="s">
        <v>102</v>
      </c>
      <c r="P152" s="132" t="str">
        <f>CONCATENATE('[1]Registros'!AT144," ",'[1]Registros'!AU144)</f>
        <v>NIYIRET MORALES</v>
      </c>
      <c r="Q152" s="131" t="s">
        <v>612</v>
      </c>
      <c r="R152" s="132">
        <v>1073680541</v>
      </c>
      <c r="S152" s="132" t="s">
        <v>661</v>
      </c>
      <c r="T152" s="132" t="s">
        <v>890</v>
      </c>
      <c r="U152" s="131" t="s">
        <v>245</v>
      </c>
      <c r="V152" s="134">
        <v>3114807912</v>
      </c>
      <c r="W152" s="134" t="s">
        <v>607</v>
      </c>
      <c r="X152" s="132" t="s">
        <v>420</v>
      </c>
      <c r="Y152" s="132" t="s">
        <v>663</v>
      </c>
      <c r="Z152" s="132" t="s">
        <v>657</v>
      </c>
      <c r="AA152" s="131" t="s">
        <v>658</v>
      </c>
      <c r="AB152" s="134" t="s">
        <v>610</v>
      </c>
      <c r="AC152" s="134" t="s">
        <v>1</v>
      </c>
      <c r="AD152" s="134" t="s">
        <v>34</v>
      </c>
      <c r="AE152" s="132" t="s">
        <v>412</v>
      </c>
      <c r="AF152" s="134" t="s">
        <v>96</v>
      </c>
      <c r="AG152" s="134" t="s">
        <v>96</v>
      </c>
      <c r="AH152" s="132">
        <v>20225813</v>
      </c>
      <c r="AI152" s="134" t="s">
        <v>96</v>
      </c>
      <c r="AJ152" s="53" t="s">
        <v>96</v>
      </c>
      <c r="AK152" s="52"/>
      <c r="AL152" s="52"/>
      <c r="AM152" s="54"/>
      <c r="AN152" s="54" t="s">
        <v>642</v>
      </c>
      <c r="AO152" s="66" t="s">
        <v>666</v>
      </c>
      <c r="AQ152" s="59"/>
    </row>
    <row r="153" spans="2:43" ht="45" customHeight="1">
      <c r="B153" s="151" t="s">
        <v>408</v>
      </c>
      <c r="C153" s="131" t="s">
        <v>408</v>
      </c>
      <c r="D153" s="131" t="s">
        <v>599</v>
      </c>
      <c r="E153" s="131" t="s">
        <v>601</v>
      </c>
      <c r="F153" s="131" t="s">
        <v>604</v>
      </c>
      <c r="G153" s="131">
        <v>20225762</v>
      </c>
      <c r="H153" s="132" t="s">
        <v>714</v>
      </c>
      <c r="I153" s="131" t="s">
        <v>714</v>
      </c>
      <c r="J153" s="133" t="str">
        <f>CONCATENATE('[1]Registros'!AK145," ",'[1]Registros'!AL145)</f>
        <v>PQRS RIESGO GENERAL FAMISANAR</v>
      </c>
      <c r="K153" s="134" t="s">
        <v>607</v>
      </c>
      <c r="L153" s="131" t="s">
        <v>754</v>
      </c>
      <c r="M153" s="131" t="s">
        <v>607</v>
      </c>
      <c r="N153" s="131" t="s">
        <v>831</v>
      </c>
      <c r="O153" s="132">
        <v>6500200</v>
      </c>
      <c r="P153" s="132" t="str">
        <f>CONCATENATE('[1]Registros'!AT145," ",'[1]Registros'!AU145)</f>
        <v>LEONARDO GOMEZ TORRES</v>
      </c>
      <c r="Q153" s="131" t="s">
        <v>612</v>
      </c>
      <c r="R153" s="132">
        <v>80755697</v>
      </c>
      <c r="S153" s="132" t="s">
        <v>661</v>
      </c>
      <c r="T153" s="132" t="s">
        <v>754</v>
      </c>
      <c r="U153" s="131" t="s">
        <v>831</v>
      </c>
      <c r="V153" s="134">
        <v>6500200</v>
      </c>
      <c r="W153" s="134" t="s">
        <v>629</v>
      </c>
      <c r="X153" s="132" t="s">
        <v>420</v>
      </c>
      <c r="Y153" s="132" t="s">
        <v>663</v>
      </c>
      <c r="Z153" s="132" t="s">
        <v>657</v>
      </c>
      <c r="AA153" s="131" t="s">
        <v>658</v>
      </c>
      <c r="AB153" s="134" t="s">
        <v>610</v>
      </c>
      <c r="AC153" s="134" t="s">
        <v>2</v>
      </c>
      <c r="AD153" s="134" t="s">
        <v>98</v>
      </c>
      <c r="AE153" s="132" t="s">
        <v>98</v>
      </c>
      <c r="AF153" s="134" t="s">
        <v>96</v>
      </c>
      <c r="AG153" s="134" t="s">
        <v>96</v>
      </c>
      <c r="AH153" s="132">
        <v>20225762</v>
      </c>
      <c r="AI153" s="134" t="s">
        <v>96</v>
      </c>
      <c r="AJ153" s="53" t="s">
        <v>96</v>
      </c>
      <c r="AK153" s="113"/>
      <c r="AL153" s="57"/>
      <c r="AM153" s="54"/>
      <c r="AN153" s="54" t="s">
        <v>642</v>
      </c>
      <c r="AO153" s="66" t="s">
        <v>666</v>
      </c>
      <c r="AQ153" s="59"/>
    </row>
    <row r="154" spans="2:43" ht="45" customHeight="1">
      <c r="B154" s="151" t="s">
        <v>408</v>
      </c>
      <c r="C154" s="131" t="s">
        <v>408</v>
      </c>
      <c r="D154" s="131" t="s">
        <v>599</v>
      </c>
      <c r="E154" s="131" t="s">
        <v>601</v>
      </c>
      <c r="F154" s="131" t="s">
        <v>604</v>
      </c>
      <c r="G154" s="131">
        <v>20225761</v>
      </c>
      <c r="H154" s="132" t="s">
        <v>714</v>
      </c>
      <c r="I154" s="131" t="s">
        <v>714</v>
      </c>
      <c r="J154" s="133" t="str">
        <f>CONCATENATE('[1]Registros'!AK146," ",'[1]Registros'!AL146)</f>
        <v>LEIDY YOHANA SANCHEZ VASQUEZ</v>
      </c>
      <c r="K154" s="134" t="s">
        <v>607</v>
      </c>
      <c r="L154" s="131" t="s">
        <v>607</v>
      </c>
      <c r="M154" s="131" t="s">
        <v>607</v>
      </c>
      <c r="N154" s="131" t="s">
        <v>799</v>
      </c>
      <c r="O154" s="132" t="s">
        <v>607</v>
      </c>
      <c r="P154" s="132" t="str">
        <f>CONCATENATE('[1]Registros'!AT146," ",'[1]Registros'!AU146)</f>
        <v>AMPARO DE JESUS VASQUEZ</v>
      </c>
      <c r="Q154" s="131" t="s">
        <v>612</v>
      </c>
      <c r="R154" s="132">
        <v>21438734</v>
      </c>
      <c r="S154" s="132" t="s">
        <v>661</v>
      </c>
      <c r="T154" s="132" t="s">
        <v>607</v>
      </c>
      <c r="U154" s="131" t="s">
        <v>799</v>
      </c>
      <c r="V154" s="134">
        <v>3134357784</v>
      </c>
      <c r="W154" s="134" t="s">
        <v>607</v>
      </c>
      <c r="X154" s="132" t="s">
        <v>420</v>
      </c>
      <c r="Y154" s="132" t="s">
        <v>663</v>
      </c>
      <c r="Z154" s="132" t="s">
        <v>657</v>
      </c>
      <c r="AA154" s="131" t="s">
        <v>658</v>
      </c>
      <c r="AB154" s="134" t="s">
        <v>610</v>
      </c>
      <c r="AC154" s="134" t="s">
        <v>3</v>
      </c>
      <c r="AD154" s="134" t="s">
        <v>98</v>
      </c>
      <c r="AE154" s="132" t="s">
        <v>98</v>
      </c>
      <c r="AF154" s="134" t="s">
        <v>96</v>
      </c>
      <c r="AG154" s="134" t="s">
        <v>96</v>
      </c>
      <c r="AH154" s="132">
        <v>20225761</v>
      </c>
      <c r="AI154" s="134" t="s">
        <v>96</v>
      </c>
      <c r="AJ154" s="53" t="s">
        <v>96</v>
      </c>
      <c r="AK154" s="113"/>
      <c r="AL154" s="57"/>
      <c r="AM154" s="54"/>
      <c r="AN154" s="54" t="s">
        <v>642</v>
      </c>
      <c r="AO154" s="66" t="s">
        <v>666</v>
      </c>
      <c r="AQ154" s="59"/>
    </row>
    <row r="155" spans="2:43" ht="45" customHeight="1">
      <c r="B155" s="151" t="s">
        <v>408</v>
      </c>
      <c r="C155" s="131" t="s">
        <v>408</v>
      </c>
      <c r="D155" s="131" t="s">
        <v>599</v>
      </c>
      <c r="E155" s="131" t="s">
        <v>411</v>
      </c>
      <c r="F155" s="131" t="s">
        <v>605</v>
      </c>
      <c r="G155" s="131">
        <v>20225765</v>
      </c>
      <c r="H155" s="132" t="s">
        <v>714</v>
      </c>
      <c r="I155" s="131" t="s">
        <v>714</v>
      </c>
      <c r="J155" s="133" t="s">
        <v>101</v>
      </c>
      <c r="K155" s="134" t="s">
        <v>607</v>
      </c>
      <c r="L155" s="131" t="s">
        <v>102</v>
      </c>
      <c r="M155" s="131" t="s">
        <v>102</v>
      </c>
      <c r="N155" s="131" t="s">
        <v>102</v>
      </c>
      <c r="O155" s="132" t="s">
        <v>102</v>
      </c>
      <c r="P155" s="132" t="str">
        <f>CONCATENATE('[1]Registros'!AT147," ",'[1]Registros'!AU147)</f>
        <v>MIGUEL ANGEL PABON MORALES</v>
      </c>
      <c r="Q155" s="131" t="s">
        <v>612</v>
      </c>
      <c r="R155" s="132">
        <v>1073250021</v>
      </c>
      <c r="S155" s="132" t="s">
        <v>613</v>
      </c>
      <c r="T155" s="132" t="s">
        <v>891</v>
      </c>
      <c r="U155" s="131" t="s">
        <v>607</v>
      </c>
      <c r="V155" s="134">
        <v>3197420413</v>
      </c>
      <c r="W155" s="134" t="s">
        <v>607</v>
      </c>
      <c r="X155" s="132" t="s">
        <v>420</v>
      </c>
      <c r="Y155" s="132" t="s">
        <v>663</v>
      </c>
      <c r="Z155" s="132" t="s">
        <v>657</v>
      </c>
      <c r="AA155" s="131" t="s">
        <v>658</v>
      </c>
      <c r="AB155" s="134" t="s">
        <v>610</v>
      </c>
      <c r="AC155" s="134" t="s">
        <v>4</v>
      </c>
      <c r="AD155" s="134" t="s">
        <v>311</v>
      </c>
      <c r="AE155" s="132" t="s">
        <v>412</v>
      </c>
      <c r="AF155" s="134" t="s">
        <v>96</v>
      </c>
      <c r="AG155" s="134" t="s">
        <v>96</v>
      </c>
      <c r="AH155" s="132">
        <v>20225765</v>
      </c>
      <c r="AI155" s="134" t="s">
        <v>96</v>
      </c>
      <c r="AJ155" s="53" t="s">
        <v>96</v>
      </c>
      <c r="AK155" s="113"/>
      <c r="AL155" s="57"/>
      <c r="AM155" s="54"/>
      <c r="AN155" s="54" t="s">
        <v>642</v>
      </c>
      <c r="AO155" s="66" t="s">
        <v>666</v>
      </c>
      <c r="AQ155" s="59"/>
    </row>
    <row r="156" spans="2:43" ht="45" customHeight="1">
      <c r="B156" s="151" t="s">
        <v>408</v>
      </c>
      <c r="C156" s="131" t="s">
        <v>408</v>
      </c>
      <c r="D156" s="131" t="s">
        <v>599</v>
      </c>
      <c r="E156" s="131" t="s">
        <v>411</v>
      </c>
      <c r="F156" s="131" t="s">
        <v>606</v>
      </c>
      <c r="G156" s="131">
        <v>20225763</v>
      </c>
      <c r="H156" s="132" t="s">
        <v>714</v>
      </c>
      <c r="I156" s="131" t="s">
        <v>714</v>
      </c>
      <c r="J156" s="133" t="s">
        <v>101</v>
      </c>
      <c r="K156" s="134" t="s">
        <v>607</v>
      </c>
      <c r="L156" s="131" t="s">
        <v>102</v>
      </c>
      <c r="M156" s="131" t="s">
        <v>102</v>
      </c>
      <c r="N156" s="131" t="s">
        <v>102</v>
      </c>
      <c r="O156" s="132" t="s">
        <v>102</v>
      </c>
      <c r="P156" s="132" t="str">
        <f>CONCATENATE('[1]Registros'!AT148," ",'[1]Registros'!AU148)</f>
        <v>CARMEN YANETH ANGARITA ESPITIA</v>
      </c>
      <c r="Q156" s="131" t="s">
        <v>612</v>
      </c>
      <c r="R156" s="132">
        <v>60332742</v>
      </c>
      <c r="S156" s="132" t="s">
        <v>661</v>
      </c>
      <c r="T156" s="132" t="s">
        <v>892</v>
      </c>
      <c r="U156" s="131" t="s">
        <v>246</v>
      </c>
      <c r="V156" s="134">
        <v>3124510476</v>
      </c>
      <c r="W156" s="134" t="s">
        <v>607</v>
      </c>
      <c r="X156" s="132" t="s">
        <v>420</v>
      </c>
      <c r="Y156" s="132" t="s">
        <v>663</v>
      </c>
      <c r="Z156" s="132" t="s">
        <v>657</v>
      </c>
      <c r="AA156" s="131" t="s">
        <v>658</v>
      </c>
      <c r="AB156" s="134" t="s">
        <v>610</v>
      </c>
      <c r="AC156" s="134" t="s">
        <v>5</v>
      </c>
      <c r="AD156" s="134" t="s">
        <v>309</v>
      </c>
      <c r="AE156" s="132" t="s">
        <v>412</v>
      </c>
      <c r="AF156" s="134" t="s">
        <v>604</v>
      </c>
      <c r="AG156" s="134" t="s">
        <v>90</v>
      </c>
      <c r="AH156" s="132">
        <v>20225763</v>
      </c>
      <c r="AI156" s="134" t="s">
        <v>94</v>
      </c>
      <c r="AJ156" s="53" t="s">
        <v>95</v>
      </c>
      <c r="AK156" s="113"/>
      <c r="AL156" s="57"/>
      <c r="AM156" s="54" t="s">
        <v>660</v>
      </c>
      <c r="AN156" s="54" t="s">
        <v>656</v>
      </c>
      <c r="AO156" s="66" t="s">
        <v>666</v>
      </c>
      <c r="AQ156" s="59"/>
    </row>
    <row r="157" spans="2:43" ht="45" customHeight="1">
      <c r="B157" s="151" t="s">
        <v>408</v>
      </c>
      <c r="C157" s="131" t="s">
        <v>408</v>
      </c>
      <c r="D157" s="131" t="s">
        <v>599</v>
      </c>
      <c r="E157" s="131" t="s">
        <v>410</v>
      </c>
      <c r="F157" s="131" t="s">
        <v>606</v>
      </c>
      <c r="G157" s="131">
        <v>20225827</v>
      </c>
      <c r="H157" s="132" t="s">
        <v>715</v>
      </c>
      <c r="I157" s="131" t="s">
        <v>715</v>
      </c>
      <c r="J157" s="133" t="str">
        <f>CONCATENATE('[1]Registros'!AK149," ",'[1]Registros'!AL149)</f>
        <v>Diana Marcela Rodriguez Bonilla</v>
      </c>
      <c r="K157" s="134">
        <v>1013678450</v>
      </c>
      <c r="L157" s="131" t="s">
        <v>608</v>
      </c>
      <c r="M157" s="131" t="s">
        <v>407</v>
      </c>
      <c r="N157" s="131" t="s">
        <v>102</v>
      </c>
      <c r="O157" s="132">
        <v>3173154006</v>
      </c>
      <c r="P157" s="132" t="str">
        <f>CONCATENATE('[1]Registros'!AT149," ",'[1]Registros'!AU149)</f>
        <v>Jose del Carmen Guerrero Tovar</v>
      </c>
      <c r="Q157" s="131" t="s">
        <v>612</v>
      </c>
      <c r="R157" s="132">
        <v>3077771</v>
      </c>
      <c r="S157" s="132" t="s">
        <v>613</v>
      </c>
      <c r="T157" s="132" t="s">
        <v>636</v>
      </c>
      <c r="U157" s="131" t="s">
        <v>607</v>
      </c>
      <c r="V157" s="134">
        <v>3173154006</v>
      </c>
      <c r="W157" s="134" t="s">
        <v>608</v>
      </c>
      <c r="X157" s="132" t="s">
        <v>420</v>
      </c>
      <c r="Y157" s="132" t="s">
        <v>663</v>
      </c>
      <c r="Z157" s="132" t="s">
        <v>657</v>
      </c>
      <c r="AA157" s="131" t="s">
        <v>658</v>
      </c>
      <c r="AB157" s="134" t="s">
        <v>610</v>
      </c>
      <c r="AC157" s="134" t="s">
        <v>6</v>
      </c>
      <c r="AD157" s="134" t="s">
        <v>659</v>
      </c>
      <c r="AE157" s="132" t="s">
        <v>412</v>
      </c>
      <c r="AF157" s="134" t="s">
        <v>96</v>
      </c>
      <c r="AG157" s="134" t="s">
        <v>96</v>
      </c>
      <c r="AH157" s="132">
        <v>20225827</v>
      </c>
      <c r="AI157" s="134" t="s">
        <v>96</v>
      </c>
      <c r="AJ157" s="53" t="s">
        <v>96</v>
      </c>
      <c r="AK157" s="113"/>
      <c r="AL157" s="57"/>
      <c r="AM157" s="54"/>
      <c r="AN157" s="54" t="s">
        <v>642</v>
      </c>
      <c r="AO157" s="66" t="s">
        <v>666</v>
      </c>
      <c r="AQ157" s="59"/>
    </row>
    <row r="158" spans="2:43" ht="45" customHeight="1">
      <c r="B158" s="151" t="s">
        <v>408</v>
      </c>
      <c r="C158" s="131" t="s">
        <v>408</v>
      </c>
      <c r="D158" s="131" t="s">
        <v>599</v>
      </c>
      <c r="E158" s="131" t="s">
        <v>411</v>
      </c>
      <c r="F158" s="131" t="s">
        <v>606</v>
      </c>
      <c r="G158" s="131">
        <v>20225894</v>
      </c>
      <c r="H158" s="132" t="s">
        <v>712</v>
      </c>
      <c r="I158" s="131" t="s">
        <v>712</v>
      </c>
      <c r="J158" s="133" t="str">
        <f>CONCATENATE('[1]Registros'!AK150," ",'[1]Registros'!AL150)</f>
        <v>Carolina Mesa</v>
      </c>
      <c r="K158" s="134">
        <v>52789211</v>
      </c>
      <c r="L158" s="131" t="s">
        <v>762</v>
      </c>
      <c r="M158" s="131" t="s">
        <v>765</v>
      </c>
      <c r="N158" s="131" t="s">
        <v>847</v>
      </c>
      <c r="O158" s="132" t="s">
        <v>862</v>
      </c>
      <c r="P158" s="132" t="str">
        <f>CONCATENATE('[1]Registros'!AT150," ",'[1]Registros'!AU150)</f>
        <v>Maria Nubia Mesa Pinzon</v>
      </c>
      <c r="Q158" s="131" t="s">
        <v>612</v>
      </c>
      <c r="R158" s="132">
        <v>41698230</v>
      </c>
      <c r="S158" s="132" t="s">
        <v>613</v>
      </c>
      <c r="T158" s="132" t="s">
        <v>762</v>
      </c>
      <c r="U158" s="131" t="s">
        <v>247</v>
      </c>
      <c r="V158" s="134">
        <v>3202760607</v>
      </c>
      <c r="W158" s="134" t="s">
        <v>644</v>
      </c>
      <c r="X158" s="132" t="s">
        <v>420</v>
      </c>
      <c r="Y158" s="132" t="s">
        <v>663</v>
      </c>
      <c r="Z158" s="132" t="s">
        <v>657</v>
      </c>
      <c r="AA158" s="131" t="s">
        <v>658</v>
      </c>
      <c r="AB158" s="134" t="s">
        <v>610</v>
      </c>
      <c r="AC158" s="134" t="s">
        <v>7</v>
      </c>
      <c r="AD158" s="134" t="s">
        <v>306</v>
      </c>
      <c r="AE158" s="132" t="s">
        <v>653</v>
      </c>
      <c r="AF158" s="134" t="s">
        <v>96</v>
      </c>
      <c r="AG158" s="134" t="s">
        <v>96</v>
      </c>
      <c r="AH158" s="132">
        <v>20225894</v>
      </c>
      <c r="AI158" s="134" t="s">
        <v>96</v>
      </c>
      <c r="AJ158" s="53" t="s">
        <v>96</v>
      </c>
      <c r="AK158" s="113"/>
      <c r="AL158" s="57"/>
      <c r="AM158" s="54"/>
      <c r="AN158" s="54" t="s">
        <v>642</v>
      </c>
      <c r="AO158" s="66" t="s">
        <v>666</v>
      </c>
      <c r="AQ158" s="59"/>
    </row>
    <row r="159" spans="2:43" ht="45" customHeight="1">
      <c r="B159" s="151" t="s">
        <v>408</v>
      </c>
      <c r="C159" s="131" t="s">
        <v>408</v>
      </c>
      <c r="D159" s="131" t="s">
        <v>599</v>
      </c>
      <c r="E159" s="131" t="s">
        <v>411</v>
      </c>
      <c r="F159" s="131" t="s">
        <v>604</v>
      </c>
      <c r="G159" s="131">
        <v>20225814</v>
      </c>
      <c r="H159" s="132" t="s">
        <v>717</v>
      </c>
      <c r="I159" s="131" t="s">
        <v>717</v>
      </c>
      <c r="J159" s="133" t="str">
        <f>CONCATENATE('[1]Registros'!AK151," ",'[1]Registros'!AL151)</f>
        <v>claudia maldonado</v>
      </c>
      <c r="K159" s="134" t="s">
        <v>607</v>
      </c>
      <c r="L159" s="131" t="s">
        <v>608</v>
      </c>
      <c r="M159" s="131" t="s">
        <v>407</v>
      </c>
      <c r="N159" s="131" t="s">
        <v>848</v>
      </c>
      <c r="O159" s="132" t="s">
        <v>608</v>
      </c>
      <c r="P159" s="132" t="str">
        <f>CONCATENATE('[1]Registros'!AT151," ",'[1]Registros'!AU151)</f>
        <v>Patricia Maldonado</v>
      </c>
      <c r="Q159" s="131" t="s">
        <v>612</v>
      </c>
      <c r="R159" s="132">
        <v>41596115</v>
      </c>
      <c r="S159" s="132" t="s">
        <v>613</v>
      </c>
      <c r="T159" s="132" t="s">
        <v>608</v>
      </c>
      <c r="U159" s="131" t="s">
        <v>848</v>
      </c>
      <c r="V159" s="134">
        <v>3118870584</v>
      </c>
      <c r="W159" s="134" t="s">
        <v>271</v>
      </c>
      <c r="X159" s="132" t="s">
        <v>420</v>
      </c>
      <c r="Y159" s="132" t="s">
        <v>663</v>
      </c>
      <c r="Z159" s="132" t="s">
        <v>657</v>
      </c>
      <c r="AA159" s="131" t="s">
        <v>658</v>
      </c>
      <c r="AB159" s="134" t="s">
        <v>610</v>
      </c>
      <c r="AC159" s="134" t="s">
        <v>8</v>
      </c>
      <c r="AD159" s="134" t="s">
        <v>647</v>
      </c>
      <c r="AE159" s="132" t="s">
        <v>412</v>
      </c>
      <c r="AF159" s="134" t="s">
        <v>96</v>
      </c>
      <c r="AG159" s="134" t="s">
        <v>96</v>
      </c>
      <c r="AH159" s="132">
        <v>20225814</v>
      </c>
      <c r="AI159" s="134" t="s">
        <v>96</v>
      </c>
      <c r="AJ159" s="53" t="s">
        <v>96</v>
      </c>
      <c r="AK159" s="113"/>
      <c r="AL159" s="57"/>
      <c r="AM159" s="54"/>
      <c r="AN159" s="54" t="s">
        <v>642</v>
      </c>
      <c r="AO159" s="66" t="s">
        <v>666</v>
      </c>
      <c r="AQ159" s="59"/>
    </row>
    <row r="160" spans="2:43" ht="45" customHeight="1">
      <c r="B160" s="151" t="s">
        <v>408</v>
      </c>
      <c r="C160" s="131" t="s">
        <v>408</v>
      </c>
      <c r="D160" s="131" t="s">
        <v>599</v>
      </c>
      <c r="E160" s="131" t="s">
        <v>601</v>
      </c>
      <c r="F160" s="131" t="s">
        <v>604</v>
      </c>
      <c r="G160" s="131">
        <v>20225899</v>
      </c>
      <c r="H160" s="132" t="s">
        <v>712</v>
      </c>
      <c r="I160" s="131" t="s">
        <v>712</v>
      </c>
      <c r="J160" s="133" t="str">
        <f>CONCATENATE('[1]Registros'!AK152," ",'[1]Registros'!AL152)</f>
        <v>ESMERALDA ROBAYO</v>
      </c>
      <c r="K160" s="134" t="s">
        <v>607</v>
      </c>
      <c r="L160" s="131" t="s">
        <v>607</v>
      </c>
      <c r="M160" s="131" t="s">
        <v>664</v>
      </c>
      <c r="N160" s="131" t="s">
        <v>849</v>
      </c>
      <c r="O160" s="132" t="s">
        <v>607</v>
      </c>
      <c r="P160" s="132" t="str">
        <f>CONCATENATE('[1]Registros'!AT152," ",'[1]Registros'!AU152)</f>
        <v>DORA ISABEL ROJAS</v>
      </c>
      <c r="Q160" s="131" t="s">
        <v>612</v>
      </c>
      <c r="R160" s="132" t="s">
        <v>99</v>
      </c>
      <c r="S160" s="132" t="s">
        <v>613</v>
      </c>
      <c r="T160" s="132" t="s">
        <v>607</v>
      </c>
      <c r="U160" s="131" t="s">
        <v>607</v>
      </c>
      <c r="V160" s="134" t="s">
        <v>607</v>
      </c>
      <c r="W160" s="134" t="s">
        <v>607</v>
      </c>
      <c r="X160" s="132" t="s">
        <v>420</v>
      </c>
      <c r="Y160" s="132" t="s">
        <v>663</v>
      </c>
      <c r="Z160" s="132" t="s">
        <v>657</v>
      </c>
      <c r="AA160" s="131" t="s">
        <v>658</v>
      </c>
      <c r="AB160" s="134" t="s">
        <v>610</v>
      </c>
      <c r="AC160" s="134" t="s">
        <v>9</v>
      </c>
      <c r="AD160" s="134" t="s">
        <v>98</v>
      </c>
      <c r="AE160" s="132" t="s">
        <v>98</v>
      </c>
      <c r="AF160" s="134" t="s">
        <v>96</v>
      </c>
      <c r="AG160" s="134" t="s">
        <v>96</v>
      </c>
      <c r="AH160" s="132">
        <v>20225899</v>
      </c>
      <c r="AI160" s="134" t="s">
        <v>96</v>
      </c>
      <c r="AJ160" s="53" t="s">
        <v>96</v>
      </c>
      <c r="AK160" s="113"/>
      <c r="AL160" s="57"/>
      <c r="AM160" s="54"/>
      <c r="AN160" s="54" t="s">
        <v>642</v>
      </c>
      <c r="AO160" s="66" t="s">
        <v>666</v>
      </c>
      <c r="AQ160" s="59"/>
    </row>
    <row r="161" spans="2:43" ht="45" customHeight="1">
      <c r="B161" s="151" t="s">
        <v>408</v>
      </c>
      <c r="C161" s="131" t="s">
        <v>408</v>
      </c>
      <c r="D161" s="131" t="s">
        <v>599</v>
      </c>
      <c r="E161" s="131" t="s">
        <v>601</v>
      </c>
      <c r="F161" s="131" t="s">
        <v>604</v>
      </c>
      <c r="G161" s="131">
        <v>20225908</v>
      </c>
      <c r="H161" s="132" t="s">
        <v>712</v>
      </c>
      <c r="I161" s="131" t="s">
        <v>712</v>
      </c>
      <c r="J161" s="133" t="str">
        <f>CONCATENATE('[1]Registros'!AK153," ",'[1]Registros'!AL153)</f>
        <v>MARIA DEL PILAR VIDALES VIVAS</v>
      </c>
      <c r="K161" s="134" t="s">
        <v>607</v>
      </c>
      <c r="L161" s="131" t="s">
        <v>607</v>
      </c>
      <c r="M161" s="131" t="s">
        <v>607</v>
      </c>
      <c r="N161" s="131" t="s">
        <v>850</v>
      </c>
      <c r="O161" s="132" t="s">
        <v>607</v>
      </c>
      <c r="P161" s="132" t="str">
        <f>CONCATENATE('[1]Registros'!AT153," ",'[1]Registros'!AU153)</f>
        <v>MARICRUS MAHECHA DELGADO</v>
      </c>
      <c r="Q161" s="131" t="s">
        <v>612</v>
      </c>
      <c r="R161" s="132">
        <v>1054569558</v>
      </c>
      <c r="S161" s="132" t="s">
        <v>661</v>
      </c>
      <c r="T161" s="132" t="s">
        <v>607</v>
      </c>
      <c r="U161" s="131" t="s">
        <v>850</v>
      </c>
      <c r="V161" s="134" t="s">
        <v>607</v>
      </c>
      <c r="W161" s="134" t="s">
        <v>630</v>
      </c>
      <c r="X161" s="132" t="s">
        <v>420</v>
      </c>
      <c r="Y161" s="132" t="s">
        <v>663</v>
      </c>
      <c r="Z161" s="132" t="s">
        <v>657</v>
      </c>
      <c r="AA161" s="131" t="s">
        <v>658</v>
      </c>
      <c r="AB161" s="134" t="s">
        <v>610</v>
      </c>
      <c r="AC161" s="134" t="s">
        <v>10</v>
      </c>
      <c r="AD161" s="134" t="s">
        <v>98</v>
      </c>
      <c r="AE161" s="132" t="s">
        <v>98</v>
      </c>
      <c r="AF161" s="134" t="s">
        <v>96</v>
      </c>
      <c r="AG161" s="134" t="s">
        <v>96</v>
      </c>
      <c r="AH161" s="132">
        <v>20225908</v>
      </c>
      <c r="AI161" s="134" t="s">
        <v>96</v>
      </c>
      <c r="AJ161" s="53" t="s">
        <v>96</v>
      </c>
      <c r="AK161" s="113"/>
      <c r="AL161" s="57"/>
      <c r="AM161" s="54"/>
      <c r="AN161" s="54" t="s">
        <v>642</v>
      </c>
      <c r="AO161" s="66" t="s">
        <v>666</v>
      </c>
      <c r="AQ161" s="59"/>
    </row>
    <row r="162" spans="2:43" ht="45" customHeight="1">
      <c r="B162" s="151" t="s">
        <v>408</v>
      </c>
      <c r="C162" s="131" t="s">
        <v>408</v>
      </c>
      <c r="D162" s="131" t="s">
        <v>599</v>
      </c>
      <c r="E162" s="131" t="s">
        <v>601</v>
      </c>
      <c r="F162" s="131" t="s">
        <v>604</v>
      </c>
      <c r="G162" s="131">
        <v>20225910</v>
      </c>
      <c r="H162" s="132" t="s">
        <v>730</v>
      </c>
      <c r="I162" s="131" t="s">
        <v>730</v>
      </c>
      <c r="J162" s="133" t="str">
        <f>CONCATENATE('[1]Registros'!AK154," ",'[1]Registros'!AL154)</f>
        <v>JONATHAN GIRALDO</v>
      </c>
      <c r="K162" s="134" t="s">
        <v>607</v>
      </c>
      <c r="L162" s="131" t="s">
        <v>607</v>
      </c>
      <c r="M162" s="131" t="s">
        <v>768</v>
      </c>
      <c r="N162" s="131" t="s">
        <v>624</v>
      </c>
      <c r="O162" s="132" t="s">
        <v>607</v>
      </c>
      <c r="P162" s="132" t="str">
        <f>CONCATENATE('[1]Registros'!AT154," ",'[1]Registros'!AU154)</f>
        <v>DIANA PATRICIA PEÑUELA RODRIGUEZ</v>
      </c>
      <c r="Q162" s="131" t="s">
        <v>612</v>
      </c>
      <c r="R162" s="132">
        <v>1069734984</v>
      </c>
      <c r="S162" s="132" t="s">
        <v>613</v>
      </c>
      <c r="T162" s="132" t="s">
        <v>607</v>
      </c>
      <c r="U162" s="131" t="s">
        <v>607</v>
      </c>
      <c r="V162" s="134">
        <v>3213386066</v>
      </c>
      <c r="W162" s="134" t="s">
        <v>607</v>
      </c>
      <c r="X162" s="132" t="s">
        <v>420</v>
      </c>
      <c r="Y162" s="132" t="s">
        <v>663</v>
      </c>
      <c r="Z162" s="132" t="s">
        <v>657</v>
      </c>
      <c r="AA162" s="131" t="s">
        <v>658</v>
      </c>
      <c r="AB162" s="134" t="s">
        <v>610</v>
      </c>
      <c r="AC162" s="134" t="s">
        <v>11</v>
      </c>
      <c r="AD162" s="134" t="s">
        <v>98</v>
      </c>
      <c r="AE162" s="132" t="s">
        <v>98</v>
      </c>
      <c r="AF162" s="134" t="s">
        <v>96</v>
      </c>
      <c r="AG162" s="134" t="s">
        <v>96</v>
      </c>
      <c r="AH162" s="132">
        <v>20225910</v>
      </c>
      <c r="AI162" s="134" t="s">
        <v>96</v>
      </c>
      <c r="AJ162" s="53" t="s">
        <v>96</v>
      </c>
      <c r="AK162" s="113"/>
      <c r="AL162" s="57"/>
      <c r="AM162" s="54"/>
      <c r="AN162" s="54" t="s">
        <v>642</v>
      </c>
      <c r="AO162" s="66" t="s">
        <v>666</v>
      </c>
      <c r="AQ162" s="59"/>
    </row>
    <row r="163" spans="2:43" ht="45" customHeight="1">
      <c r="B163" s="151" t="s">
        <v>408</v>
      </c>
      <c r="C163" s="131" t="s">
        <v>408</v>
      </c>
      <c r="D163" s="131" t="s">
        <v>599</v>
      </c>
      <c r="E163" s="131" t="s">
        <v>601</v>
      </c>
      <c r="F163" s="131" t="s">
        <v>604</v>
      </c>
      <c r="G163" s="131">
        <v>20225911</v>
      </c>
      <c r="H163" s="132" t="s">
        <v>730</v>
      </c>
      <c r="I163" s="131" t="s">
        <v>730</v>
      </c>
      <c r="J163" s="133" t="s">
        <v>101</v>
      </c>
      <c r="K163" s="134" t="s">
        <v>607</v>
      </c>
      <c r="L163" s="131" t="s">
        <v>102</v>
      </c>
      <c r="M163" s="131" t="s">
        <v>102</v>
      </c>
      <c r="N163" s="131" t="s">
        <v>102</v>
      </c>
      <c r="O163" s="132" t="s">
        <v>102</v>
      </c>
      <c r="P163" s="132" t="str">
        <f>CONCATENATE('[1]Registros'!AT155," ",'[1]Registros'!AU155)</f>
        <v>SARA MILENA CRUZ ABRIL</v>
      </c>
      <c r="Q163" s="131" t="s">
        <v>612</v>
      </c>
      <c r="R163" s="132">
        <v>52709041</v>
      </c>
      <c r="S163" s="132" t="s">
        <v>613</v>
      </c>
      <c r="T163" s="132" t="s">
        <v>607</v>
      </c>
      <c r="U163" s="131" t="s">
        <v>248</v>
      </c>
      <c r="V163" s="134" t="s">
        <v>607</v>
      </c>
      <c r="W163" s="134" t="s">
        <v>607</v>
      </c>
      <c r="X163" s="132" t="s">
        <v>420</v>
      </c>
      <c r="Y163" s="132" t="s">
        <v>663</v>
      </c>
      <c r="Z163" s="132" t="s">
        <v>657</v>
      </c>
      <c r="AA163" s="131" t="s">
        <v>658</v>
      </c>
      <c r="AB163" s="134" t="s">
        <v>610</v>
      </c>
      <c r="AC163" s="134" t="s">
        <v>12</v>
      </c>
      <c r="AD163" s="134" t="s">
        <v>98</v>
      </c>
      <c r="AE163" s="132" t="s">
        <v>98</v>
      </c>
      <c r="AF163" s="134" t="s">
        <v>96</v>
      </c>
      <c r="AG163" s="134" t="s">
        <v>96</v>
      </c>
      <c r="AH163" s="132">
        <v>20225911</v>
      </c>
      <c r="AI163" s="134" t="s">
        <v>96</v>
      </c>
      <c r="AJ163" s="53" t="s">
        <v>96</v>
      </c>
      <c r="AK163" s="113"/>
      <c r="AL163" s="57"/>
      <c r="AM163" s="54"/>
      <c r="AN163" s="54" t="s">
        <v>642</v>
      </c>
      <c r="AO163" s="66" t="s">
        <v>666</v>
      </c>
      <c r="AQ163" s="59"/>
    </row>
    <row r="164" spans="2:43" ht="45" customHeight="1">
      <c r="B164" s="151" t="s">
        <v>408</v>
      </c>
      <c r="C164" s="131" t="s">
        <v>408</v>
      </c>
      <c r="D164" s="131" t="s">
        <v>599</v>
      </c>
      <c r="E164" s="131" t="s">
        <v>601</v>
      </c>
      <c r="F164" s="131" t="s">
        <v>604</v>
      </c>
      <c r="G164" s="131">
        <v>20225914</v>
      </c>
      <c r="H164" s="132" t="s">
        <v>730</v>
      </c>
      <c r="I164" s="131" t="s">
        <v>730</v>
      </c>
      <c r="J164" s="133" t="str">
        <f>CONCATENATE('[1]Registros'!AK156," ",'[1]Registros'!AL156)</f>
        <v>MARLEN RIAÑO</v>
      </c>
      <c r="K164" s="134" t="s">
        <v>607</v>
      </c>
      <c r="L164" s="131" t="s">
        <v>607</v>
      </c>
      <c r="M164" s="131" t="s">
        <v>768</v>
      </c>
      <c r="N164" s="131" t="s">
        <v>851</v>
      </c>
      <c r="O164" s="132" t="s">
        <v>607</v>
      </c>
      <c r="P164" s="132" t="str">
        <f>CONCATENATE('[1]Registros'!AT156," ",'[1]Registros'!AU156)</f>
        <v>HECTOR MANUEL FORERO MAHECHA</v>
      </c>
      <c r="Q164" s="131" t="s">
        <v>612</v>
      </c>
      <c r="R164" s="132">
        <v>11520220</v>
      </c>
      <c r="S164" s="132" t="s">
        <v>613</v>
      </c>
      <c r="T164" s="132" t="s">
        <v>607</v>
      </c>
      <c r="U164" s="131" t="s">
        <v>607</v>
      </c>
      <c r="V164" s="134" t="s">
        <v>607</v>
      </c>
      <c r="W164" s="134" t="s">
        <v>607</v>
      </c>
      <c r="X164" s="132" t="s">
        <v>420</v>
      </c>
      <c r="Y164" s="132" t="s">
        <v>663</v>
      </c>
      <c r="Z164" s="132" t="s">
        <v>657</v>
      </c>
      <c r="AA164" s="131" t="s">
        <v>658</v>
      </c>
      <c r="AB164" s="134" t="s">
        <v>610</v>
      </c>
      <c r="AC164" s="134" t="s">
        <v>13</v>
      </c>
      <c r="AD164" s="134" t="s">
        <v>98</v>
      </c>
      <c r="AE164" s="132" t="s">
        <v>98</v>
      </c>
      <c r="AF164" s="134" t="s">
        <v>96</v>
      </c>
      <c r="AG164" s="134" t="s">
        <v>96</v>
      </c>
      <c r="AH164" s="132">
        <v>20225914</v>
      </c>
      <c r="AI164" s="134" t="s">
        <v>96</v>
      </c>
      <c r="AJ164" s="53" t="s">
        <v>96</v>
      </c>
      <c r="AK164" s="113"/>
      <c r="AL164" s="57"/>
      <c r="AM164" s="54"/>
      <c r="AN164" s="54" t="s">
        <v>642</v>
      </c>
      <c r="AO164" s="66" t="s">
        <v>666</v>
      </c>
      <c r="AQ164" s="59"/>
    </row>
    <row r="165" spans="2:43" ht="45" customHeight="1">
      <c r="B165" s="151" t="s">
        <v>408</v>
      </c>
      <c r="C165" s="131" t="s">
        <v>408</v>
      </c>
      <c r="D165" s="131" t="s">
        <v>599</v>
      </c>
      <c r="E165" s="131" t="s">
        <v>601</v>
      </c>
      <c r="F165" s="131" t="s">
        <v>604</v>
      </c>
      <c r="G165" s="131">
        <v>20225916</v>
      </c>
      <c r="H165" s="132" t="s">
        <v>730</v>
      </c>
      <c r="I165" s="131" t="s">
        <v>730</v>
      </c>
      <c r="J165" s="133" t="str">
        <f>CONCATENATE('[1]Registros'!AK157," ",'[1]Registros'!AL157)</f>
        <v>jorge rojas</v>
      </c>
      <c r="K165" s="134" t="s">
        <v>607</v>
      </c>
      <c r="L165" s="131" t="s">
        <v>636</v>
      </c>
      <c r="M165" s="131" t="s">
        <v>637</v>
      </c>
      <c r="N165" s="131" t="s">
        <v>852</v>
      </c>
      <c r="O165" s="132" t="s">
        <v>636</v>
      </c>
      <c r="P165" s="132" t="str">
        <f>CONCATENATE('[1]Registros'!AT157," ",'[1]Registros'!AU157)</f>
        <v>jorge enrique rojas martinez</v>
      </c>
      <c r="Q165" s="131" t="s">
        <v>612</v>
      </c>
      <c r="R165" s="132">
        <v>19291112</v>
      </c>
      <c r="S165" s="132" t="s">
        <v>613</v>
      </c>
      <c r="T165" s="132" t="s">
        <v>636</v>
      </c>
      <c r="U165" s="131" t="s">
        <v>852</v>
      </c>
      <c r="V165" s="134" t="s">
        <v>636</v>
      </c>
      <c r="W165" s="134" t="s">
        <v>287</v>
      </c>
      <c r="X165" s="132" t="s">
        <v>420</v>
      </c>
      <c r="Y165" s="132" t="s">
        <v>663</v>
      </c>
      <c r="Z165" s="132" t="s">
        <v>657</v>
      </c>
      <c r="AA165" s="131" t="s">
        <v>658</v>
      </c>
      <c r="AB165" s="134" t="s">
        <v>610</v>
      </c>
      <c r="AC165" s="134" t="s">
        <v>14</v>
      </c>
      <c r="AD165" s="134" t="s">
        <v>98</v>
      </c>
      <c r="AE165" s="132" t="s">
        <v>98</v>
      </c>
      <c r="AF165" s="134" t="s">
        <v>96</v>
      </c>
      <c r="AG165" s="134" t="s">
        <v>96</v>
      </c>
      <c r="AH165" s="132">
        <v>20225916</v>
      </c>
      <c r="AI165" s="134" t="s">
        <v>96</v>
      </c>
      <c r="AJ165" s="53" t="s">
        <v>96</v>
      </c>
      <c r="AK165" s="113"/>
      <c r="AL165" s="57"/>
      <c r="AM165" s="54"/>
      <c r="AN165" s="54" t="s">
        <v>642</v>
      </c>
      <c r="AO165" s="66" t="s">
        <v>666</v>
      </c>
      <c r="AQ165" s="59"/>
    </row>
    <row r="166" spans="2:43" ht="45" customHeight="1">
      <c r="B166" s="151" t="s">
        <v>408</v>
      </c>
      <c r="C166" s="131" t="s">
        <v>408</v>
      </c>
      <c r="D166" s="131" t="s">
        <v>599</v>
      </c>
      <c r="E166" s="131" t="s">
        <v>601</v>
      </c>
      <c r="F166" s="131" t="s">
        <v>604</v>
      </c>
      <c r="G166" s="131">
        <v>20225912</v>
      </c>
      <c r="H166" s="132" t="s">
        <v>730</v>
      </c>
      <c r="I166" s="131" t="s">
        <v>730</v>
      </c>
      <c r="J166" s="133" t="s">
        <v>101</v>
      </c>
      <c r="K166" s="134" t="s">
        <v>607</v>
      </c>
      <c r="L166" s="131" t="s">
        <v>102</v>
      </c>
      <c r="M166" s="131" t="s">
        <v>102</v>
      </c>
      <c r="N166" s="131" t="s">
        <v>102</v>
      </c>
      <c r="O166" s="132" t="s">
        <v>102</v>
      </c>
      <c r="P166" s="132" t="str">
        <f>CONCATENATE('[1]Registros'!AT158," ",'[1]Registros'!AU158)</f>
        <v>DANA VALENTINA SUÁREZ MARTINEZ</v>
      </c>
      <c r="Q166" s="131" t="s">
        <v>612</v>
      </c>
      <c r="R166" s="132" t="s">
        <v>99</v>
      </c>
      <c r="S166" s="132" t="s">
        <v>613</v>
      </c>
      <c r="T166" s="132" t="s">
        <v>607</v>
      </c>
      <c r="U166" s="131" t="s">
        <v>249</v>
      </c>
      <c r="V166" s="134" t="s">
        <v>607</v>
      </c>
      <c r="W166" s="134" t="s">
        <v>607</v>
      </c>
      <c r="X166" s="132" t="s">
        <v>420</v>
      </c>
      <c r="Y166" s="132" t="s">
        <v>663</v>
      </c>
      <c r="Z166" s="132" t="s">
        <v>657</v>
      </c>
      <c r="AA166" s="131" t="s">
        <v>658</v>
      </c>
      <c r="AB166" s="134" t="s">
        <v>610</v>
      </c>
      <c r="AC166" s="134" t="s">
        <v>15</v>
      </c>
      <c r="AD166" s="134" t="s">
        <v>98</v>
      </c>
      <c r="AE166" s="132" t="s">
        <v>98</v>
      </c>
      <c r="AF166" s="134" t="s">
        <v>96</v>
      </c>
      <c r="AG166" s="134" t="s">
        <v>96</v>
      </c>
      <c r="AH166" s="132">
        <v>20225912</v>
      </c>
      <c r="AI166" s="134" t="s">
        <v>96</v>
      </c>
      <c r="AJ166" s="53" t="s">
        <v>96</v>
      </c>
      <c r="AK166" s="113"/>
      <c r="AL166" s="57"/>
      <c r="AM166" s="52"/>
      <c r="AN166" s="54" t="s">
        <v>642</v>
      </c>
      <c r="AO166" s="66" t="s">
        <v>666</v>
      </c>
      <c r="AQ166" s="59"/>
    </row>
    <row r="167" spans="2:43" ht="45" customHeight="1">
      <c r="B167" s="151" t="s">
        <v>408</v>
      </c>
      <c r="C167" s="131" t="s">
        <v>408</v>
      </c>
      <c r="D167" s="131" t="s">
        <v>599</v>
      </c>
      <c r="E167" s="131" t="s">
        <v>601</v>
      </c>
      <c r="F167" s="131" t="s">
        <v>604</v>
      </c>
      <c r="G167" s="131">
        <v>20225913</v>
      </c>
      <c r="H167" s="132" t="s">
        <v>730</v>
      </c>
      <c r="I167" s="131" t="s">
        <v>730</v>
      </c>
      <c r="J167" s="133" t="s">
        <v>101</v>
      </c>
      <c r="K167" s="134" t="s">
        <v>607</v>
      </c>
      <c r="L167" s="131" t="s">
        <v>102</v>
      </c>
      <c r="M167" s="131" t="s">
        <v>102</v>
      </c>
      <c r="N167" s="131" t="s">
        <v>102</v>
      </c>
      <c r="O167" s="132" t="s">
        <v>102</v>
      </c>
      <c r="P167" s="132" t="str">
        <f>CONCATENATE('[1]Registros'!AT159," ",'[1]Registros'!AU159)</f>
        <v>HERALDO ANTONIO GAVIRIA NARVAEZ</v>
      </c>
      <c r="Q167" s="131" t="s">
        <v>612</v>
      </c>
      <c r="R167" s="132">
        <v>1045076988</v>
      </c>
      <c r="S167" s="132" t="s">
        <v>613</v>
      </c>
      <c r="T167" s="132" t="s">
        <v>893</v>
      </c>
      <c r="U167" s="131" t="s">
        <v>250</v>
      </c>
      <c r="V167" s="134" t="s">
        <v>607</v>
      </c>
      <c r="W167" s="134" t="s">
        <v>607</v>
      </c>
      <c r="X167" s="132" t="s">
        <v>420</v>
      </c>
      <c r="Y167" s="132" t="s">
        <v>663</v>
      </c>
      <c r="Z167" s="132" t="s">
        <v>657</v>
      </c>
      <c r="AA167" s="131" t="s">
        <v>658</v>
      </c>
      <c r="AB167" s="134" t="s">
        <v>610</v>
      </c>
      <c r="AC167" s="134" t="s">
        <v>16</v>
      </c>
      <c r="AD167" s="134" t="s">
        <v>98</v>
      </c>
      <c r="AE167" s="132" t="s">
        <v>98</v>
      </c>
      <c r="AF167" s="134" t="s">
        <v>96</v>
      </c>
      <c r="AG167" s="134" t="s">
        <v>96</v>
      </c>
      <c r="AH167" s="132">
        <v>20225913</v>
      </c>
      <c r="AI167" s="134" t="s">
        <v>96</v>
      </c>
      <c r="AJ167" s="53" t="s">
        <v>96</v>
      </c>
      <c r="AK167" s="113"/>
      <c r="AL167" s="57"/>
      <c r="AM167" s="52"/>
      <c r="AN167" s="54" t="s">
        <v>642</v>
      </c>
      <c r="AO167" s="66" t="s">
        <v>666</v>
      </c>
      <c r="AQ167" s="59"/>
    </row>
    <row r="168" spans="2:43" ht="45" customHeight="1">
      <c r="B168" s="151" t="s">
        <v>408</v>
      </c>
      <c r="C168" s="131" t="s">
        <v>408</v>
      </c>
      <c r="D168" s="131" t="s">
        <v>599</v>
      </c>
      <c r="E168" s="131" t="s">
        <v>601</v>
      </c>
      <c r="F168" s="131" t="s">
        <v>604</v>
      </c>
      <c r="G168" s="131">
        <v>20225918</v>
      </c>
      <c r="H168" s="132" t="s">
        <v>730</v>
      </c>
      <c r="I168" s="131" t="s">
        <v>730</v>
      </c>
      <c r="J168" s="133" t="str">
        <f>CONCATENATE('[1]Registros'!AK160," ",'[1]Registros'!AL160)</f>
        <v>GLORIA CANGREJO</v>
      </c>
      <c r="K168" s="134" t="s">
        <v>607</v>
      </c>
      <c r="L168" s="131" t="s">
        <v>607</v>
      </c>
      <c r="M168" s="131" t="s">
        <v>768</v>
      </c>
      <c r="N168" s="131" t="s">
        <v>853</v>
      </c>
      <c r="O168" s="132" t="s">
        <v>607</v>
      </c>
      <c r="P168" s="132" t="str">
        <f>CONCATENATE('[1]Registros'!AT160," ",'[1]Registros'!AU160)</f>
        <v>PATRICIO SABOGAL</v>
      </c>
      <c r="Q168" s="131" t="s">
        <v>612</v>
      </c>
      <c r="R168" s="132" t="s">
        <v>99</v>
      </c>
      <c r="S168" s="132" t="s">
        <v>613</v>
      </c>
      <c r="T168" s="132" t="s">
        <v>607</v>
      </c>
      <c r="U168" s="131" t="s">
        <v>607</v>
      </c>
      <c r="V168" s="134" t="s">
        <v>607</v>
      </c>
      <c r="W168" s="134" t="s">
        <v>607</v>
      </c>
      <c r="X168" s="132" t="s">
        <v>420</v>
      </c>
      <c r="Y168" s="132" t="s">
        <v>663</v>
      </c>
      <c r="Z168" s="132" t="s">
        <v>657</v>
      </c>
      <c r="AA168" s="131" t="s">
        <v>658</v>
      </c>
      <c r="AB168" s="134" t="s">
        <v>610</v>
      </c>
      <c r="AC168" s="134" t="s">
        <v>17</v>
      </c>
      <c r="AD168" s="134" t="s">
        <v>98</v>
      </c>
      <c r="AE168" s="132" t="s">
        <v>98</v>
      </c>
      <c r="AF168" s="134" t="s">
        <v>96</v>
      </c>
      <c r="AG168" s="134" t="s">
        <v>96</v>
      </c>
      <c r="AH168" s="132">
        <v>20225918</v>
      </c>
      <c r="AI168" s="134" t="s">
        <v>96</v>
      </c>
      <c r="AJ168" s="53" t="s">
        <v>96</v>
      </c>
      <c r="AK168" s="113"/>
      <c r="AL168" s="57"/>
      <c r="AM168" s="52"/>
      <c r="AN168" s="54" t="s">
        <v>642</v>
      </c>
      <c r="AO168" s="66" t="s">
        <v>666</v>
      </c>
      <c r="AQ168" s="59"/>
    </row>
    <row r="169" spans="2:43" ht="45" customHeight="1">
      <c r="B169" s="151" t="s">
        <v>408</v>
      </c>
      <c r="C169" s="131" t="s">
        <v>408</v>
      </c>
      <c r="D169" s="131" t="s">
        <v>599</v>
      </c>
      <c r="E169" s="131" t="s">
        <v>410</v>
      </c>
      <c r="F169" s="131" t="s">
        <v>606</v>
      </c>
      <c r="G169" s="131">
        <v>20225919</v>
      </c>
      <c r="H169" s="132" t="s">
        <v>730</v>
      </c>
      <c r="I169" s="131" t="s">
        <v>730</v>
      </c>
      <c r="J169" s="133" t="str">
        <f>CONCATENATE('[1]Registros'!AK161," ",'[1]Registros'!AL161)</f>
        <v>ANDREA JOHANNA TOLOZA</v>
      </c>
      <c r="K169" s="134" t="s">
        <v>607</v>
      </c>
      <c r="L169" s="131" t="s">
        <v>763</v>
      </c>
      <c r="M169" s="131" t="s">
        <v>664</v>
      </c>
      <c r="N169" s="131" t="s">
        <v>854</v>
      </c>
      <c r="O169" s="132">
        <v>3004829756</v>
      </c>
      <c r="P169" s="132" t="str">
        <f>CONCATENATE('[1]Registros'!AT161," ",'[1]Registros'!AU161)</f>
        <v>JORGE YOHANY RUIZ CARDENAS</v>
      </c>
      <c r="Q169" s="131" t="s">
        <v>612</v>
      </c>
      <c r="R169" s="132">
        <v>79661351</v>
      </c>
      <c r="S169" s="132" t="s">
        <v>613</v>
      </c>
      <c r="T169" s="132" t="s">
        <v>763</v>
      </c>
      <c r="U169" s="131" t="s">
        <v>854</v>
      </c>
      <c r="V169" s="134">
        <v>3004829756</v>
      </c>
      <c r="W169" s="134" t="s">
        <v>628</v>
      </c>
      <c r="X169" s="132" t="s">
        <v>420</v>
      </c>
      <c r="Y169" s="132" t="s">
        <v>663</v>
      </c>
      <c r="Z169" s="132" t="s">
        <v>657</v>
      </c>
      <c r="AA169" s="131" t="s">
        <v>658</v>
      </c>
      <c r="AB169" s="134" t="s">
        <v>610</v>
      </c>
      <c r="AC169" s="134" t="s">
        <v>18</v>
      </c>
      <c r="AD169" s="134" t="s">
        <v>35</v>
      </c>
      <c r="AE169" s="132" t="s">
        <v>652</v>
      </c>
      <c r="AF169" s="134" t="s">
        <v>96</v>
      </c>
      <c r="AG169" s="134" t="s">
        <v>96</v>
      </c>
      <c r="AH169" s="132">
        <v>20225919</v>
      </c>
      <c r="AI169" s="134" t="s">
        <v>96</v>
      </c>
      <c r="AJ169" s="53" t="s">
        <v>96</v>
      </c>
      <c r="AK169" s="113"/>
      <c r="AL169" s="57"/>
      <c r="AM169" s="52"/>
      <c r="AN169" s="54" t="s">
        <v>642</v>
      </c>
      <c r="AO169" s="66" t="s">
        <v>666</v>
      </c>
      <c r="AQ169" s="59"/>
    </row>
    <row r="170" spans="2:43" ht="45" customHeight="1">
      <c r="B170" s="151" t="s">
        <v>408</v>
      </c>
      <c r="C170" s="131" t="s">
        <v>408</v>
      </c>
      <c r="D170" s="131" t="s">
        <v>599</v>
      </c>
      <c r="E170" s="131" t="s">
        <v>410</v>
      </c>
      <c r="F170" s="131" t="s">
        <v>604</v>
      </c>
      <c r="G170" s="131">
        <v>20225694</v>
      </c>
      <c r="H170" s="132" t="s">
        <v>723</v>
      </c>
      <c r="I170" s="131" t="s">
        <v>728</v>
      </c>
      <c r="J170" s="133" t="str">
        <f>CONCATENATE('[1]Registros'!AK162," ",'[1]Registros'!AL162)</f>
        <v>FELICIANO HERNANDEZ MORENO</v>
      </c>
      <c r="K170" s="134" t="s">
        <v>607</v>
      </c>
      <c r="L170" s="131" t="s">
        <v>607</v>
      </c>
      <c r="M170" s="131" t="s">
        <v>607</v>
      </c>
      <c r="N170" s="131" t="s">
        <v>855</v>
      </c>
      <c r="O170" s="132" t="s">
        <v>607</v>
      </c>
      <c r="P170" s="132" t="str">
        <f>CONCATENATE('[1]Registros'!AT162," ",'[1]Registros'!AU162)</f>
        <v>ALBA MIREYA CORTES</v>
      </c>
      <c r="Q170" s="131" t="s">
        <v>612</v>
      </c>
      <c r="R170" s="132" t="s">
        <v>99</v>
      </c>
      <c r="S170" s="132" t="s">
        <v>661</v>
      </c>
      <c r="T170" s="132" t="s">
        <v>607</v>
      </c>
      <c r="U170" s="131" t="s">
        <v>855</v>
      </c>
      <c r="V170" s="134" t="s">
        <v>607</v>
      </c>
      <c r="W170" s="134" t="s">
        <v>288</v>
      </c>
      <c r="X170" s="132" t="s">
        <v>420</v>
      </c>
      <c r="Y170" s="132" t="s">
        <v>663</v>
      </c>
      <c r="Z170" s="132" t="s">
        <v>657</v>
      </c>
      <c r="AA170" s="131" t="s">
        <v>658</v>
      </c>
      <c r="AB170" s="134" t="s">
        <v>610</v>
      </c>
      <c r="AC170" s="134" t="s">
        <v>19</v>
      </c>
      <c r="AD170" s="134" t="s">
        <v>36</v>
      </c>
      <c r="AE170" s="132" t="s">
        <v>412</v>
      </c>
      <c r="AF170" s="134" t="s">
        <v>604</v>
      </c>
      <c r="AG170" s="134" t="s">
        <v>91</v>
      </c>
      <c r="AH170" s="132">
        <v>20225694</v>
      </c>
      <c r="AI170" s="134" t="s">
        <v>94</v>
      </c>
      <c r="AJ170" s="53" t="s">
        <v>95</v>
      </c>
      <c r="AK170" s="52"/>
      <c r="AL170" s="52"/>
      <c r="AM170" s="52" t="s">
        <v>660</v>
      </c>
      <c r="AN170" s="54" t="s">
        <v>656</v>
      </c>
      <c r="AO170" s="66" t="s">
        <v>666</v>
      </c>
      <c r="AQ170" s="59"/>
    </row>
    <row r="171" spans="2:72" s="61" customFormat="1" ht="45" customHeight="1">
      <c r="B171" s="151" t="s">
        <v>408</v>
      </c>
      <c r="C171" s="131" t="s">
        <v>408</v>
      </c>
      <c r="D171" s="131" t="s">
        <v>599</v>
      </c>
      <c r="E171" s="131" t="s">
        <v>601</v>
      </c>
      <c r="F171" s="131" t="s">
        <v>604</v>
      </c>
      <c r="G171" s="131">
        <v>20225728</v>
      </c>
      <c r="H171" s="132" t="s">
        <v>713</v>
      </c>
      <c r="I171" s="131" t="s">
        <v>713</v>
      </c>
      <c r="J171" s="133" t="s">
        <v>101</v>
      </c>
      <c r="K171" s="134" t="s">
        <v>607</v>
      </c>
      <c r="L171" s="131" t="s">
        <v>102</v>
      </c>
      <c r="M171" s="131" t="s">
        <v>102</v>
      </c>
      <c r="N171" s="131" t="s">
        <v>102</v>
      </c>
      <c r="O171" s="132" t="s">
        <v>102</v>
      </c>
      <c r="P171" s="132" t="str">
        <f>CONCATENATE('[1]Registros'!AT163," ",'[1]Registros'!AU163)</f>
        <v>Dahiana León</v>
      </c>
      <c r="Q171" s="131" t="s">
        <v>612</v>
      </c>
      <c r="R171" s="132" t="s">
        <v>99</v>
      </c>
      <c r="S171" s="132" t="s">
        <v>613</v>
      </c>
      <c r="T171" s="132" t="s">
        <v>608</v>
      </c>
      <c r="U171" s="131" t="s">
        <v>251</v>
      </c>
      <c r="V171" s="134">
        <v>3102653773</v>
      </c>
      <c r="W171" s="134" t="s">
        <v>607</v>
      </c>
      <c r="X171" s="132" t="s">
        <v>420</v>
      </c>
      <c r="Y171" s="132" t="s">
        <v>663</v>
      </c>
      <c r="Z171" s="132" t="s">
        <v>657</v>
      </c>
      <c r="AA171" s="131" t="s">
        <v>658</v>
      </c>
      <c r="AB171" s="134" t="s">
        <v>610</v>
      </c>
      <c r="AC171" s="134" t="s">
        <v>20</v>
      </c>
      <c r="AD171" s="134" t="s">
        <v>98</v>
      </c>
      <c r="AE171" s="132" t="s">
        <v>98</v>
      </c>
      <c r="AF171" s="134" t="s">
        <v>604</v>
      </c>
      <c r="AG171" s="134" t="s">
        <v>92</v>
      </c>
      <c r="AH171" s="132">
        <v>20225728</v>
      </c>
      <c r="AI171" s="134" t="s">
        <v>94</v>
      </c>
      <c r="AJ171" s="53" t="s">
        <v>95</v>
      </c>
      <c r="AK171" s="137"/>
      <c r="AL171" s="57"/>
      <c r="AM171" s="52" t="s">
        <v>660</v>
      </c>
      <c r="AN171" s="54" t="s">
        <v>656</v>
      </c>
      <c r="AO171" s="66" t="s">
        <v>666</v>
      </c>
      <c r="AP171" s="60"/>
      <c r="AQ171" s="112"/>
      <c r="BM171" s="62"/>
      <c r="BN171" s="62"/>
      <c r="BO171" s="62"/>
      <c r="BP171" s="62"/>
      <c r="BQ171" s="62"/>
      <c r="BR171" s="62"/>
      <c r="BS171" s="62"/>
      <c r="BT171" s="62"/>
    </row>
    <row r="172" spans="1:53" ht="45" customHeight="1">
      <c r="A172" s="69"/>
      <c r="B172" s="151" t="s">
        <v>408</v>
      </c>
      <c r="C172" s="131" t="s">
        <v>408</v>
      </c>
      <c r="D172" s="131" t="s">
        <v>599</v>
      </c>
      <c r="E172" s="131" t="s">
        <v>601</v>
      </c>
      <c r="F172" s="131" t="s">
        <v>604</v>
      </c>
      <c r="G172" s="131">
        <v>20225739</v>
      </c>
      <c r="H172" s="132" t="s">
        <v>713</v>
      </c>
      <c r="I172" s="131" t="s">
        <v>713</v>
      </c>
      <c r="J172" s="133" t="str">
        <f>CONCATENATE('[1]Registros'!AK164," ",'[1]Registros'!AL164)</f>
        <v>NATHALIA MURCIA ALGARRA</v>
      </c>
      <c r="K172" s="134" t="s">
        <v>607</v>
      </c>
      <c r="L172" s="131" t="s">
        <v>607</v>
      </c>
      <c r="M172" s="131" t="s">
        <v>664</v>
      </c>
      <c r="N172" s="131" t="s">
        <v>856</v>
      </c>
      <c r="O172" s="132" t="s">
        <v>863</v>
      </c>
      <c r="P172" s="132" t="str">
        <f>CONCATENATE('[1]Registros'!AT164," ",'[1]Registros'!AU164)</f>
        <v>CLAUDIA PATRICIA ALGARRA FORERO</v>
      </c>
      <c r="Q172" s="131" t="s">
        <v>612</v>
      </c>
      <c r="R172" s="132">
        <v>35417260</v>
      </c>
      <c r="S172" s="132" t="s">
        <v>661</v>
      </c>
      <c r="T172" s="132" t="s">
        <v>607</v>
      </c>
      <c r="U172" s="131" t="s">
        <v>856</v>
      </c>
      <c r="V172" s="134" t="s">
        <v>863</v>
      </c>
      <c r="W172" s="134" t="s">
        <v>607</v>
      </c>
      <c r="X172" s="132" t="s">
        <v>420</v>
      </c>
      <c r="Y172" s="132" t="s">
        <v>663</v>
      </c>
      <c r="Z172" s="132" t="s">
        <v>657</v>
      </c>
      <c r="AA172" s="131" t="s">
        <v>658</v>
      </c>
      <c r="AB172" s="134" t="s">
        <v>610</v>
      </c>
      <c r="AC172" s="134" t="s">
        <v>21</v>
      </c>
      <c r="AD172" s="134" t="s">
        <v>98</v>
      </c>
      <c r="AE172" s="132" t="s">
        <v>98</v>
      </c>
      <c r="AF172" s="134" t="s">
        <v>604</v>
      </c>
      <c r="AG172" s="134" t="s">
        <v>93</v>
      </c>
      <c r="AH172" s="132">
        <v>20225739</v>
      </c>
      <c r="AI172" s="134" t="s">
        <v>94</v>
      </c>
      <c r="AJ172" s="53" t="s">
        <v>95</v>
      </c>
      <c r="AK172" s="137"/>
      <c r="AL172" s="57"/>
      <c r="AM172" s="52" t="s">
        <v>660</v>
      </c>
      <c r="AN172" s="54" t="s">
        <v>656</v>
      </c>
      <c r="AO172" s="66" t="s">
        <v>666</v>
      </c>
      <c r="AP172" s="79"/>
      <c r="AQ172" s="71"/>
      <c r="AR172" s="69"/>
      <c r="AS172" s="69"/>
      <c r="AT172" s="69"/>
      <c r="AU172" s="69"/>
      <c r="AV172" s="69"/>
      <c r="AW172" s="69"/>
      <c r="AX172" s="69"/>
      <c r="AY172" s="69"/>
      <c r="AZ172" s="69"/>
      <c r="BA172" s="69"/>
    </row>
    <row r="173" spans="1:53" ht="45" customHeight="1">
      <c r="A173" s="69"/>
      <c r="B173" s="151" t="s">
        <v>408</v>
      </c>
      <c r="C173" s="131" t="s">
        <v>408</v>
      </c>
      <c r="D173" s="131" t="s">
        <v>599</v>
      </c>
      <c r="E173" s="131" t="s">
        <v>601</v>
      </c>
      <c r="F173" s="131" t="s">
        <v>604</v>
      </c>
      <c r="G173" s="131">
        <v>20225925</v>
      </c>
      <c r="H173" s="132" t="s">
        <v>730</v>
      </c>
      <c r="I173" s="131" t="s">
        <v>730</v>
      </c>
      <c r="J173" s="133" t="str">
        <f>CONCATENATE('[1]Registros'!AK165," ",'[1]Registros'!AL165)</f>
        <v>PQRS RIESGO GENERAL</v>
      </c>
      <c r="K173" s="134" t="s">
        <v>607</v>
      </c>
      <c r="L173" s="131" t="s">
        <v>754</v>
      </c>
      <c r="M173" s="131" t="s">
        <v>607</v>
      </c>
      <c r="N173" s="131" t="s">
        <v>831</v>
      </c>
      <c r="O173" s="132">
        <v>6500200</v>
      </c>
      <c r="P173" s="132" t="str">
        <f>CONCATENATE('[1]Registros'!AT165," ",'[1]Registros'!AU165)</f>
        <v>ISABELL SOFIA OLAVE TINJACA</v>
      </c>
      <c r="Q173" s="131" t="s">
        <v>612</v>
      </c>
      <c r="R173" s="132">
        <v>1029146403</v>
      </c>
      <c r="S173" s="132" t="s">
        <v>661</v>
      </c>
      <c r="T173" s="132" t="s">
        <v>754</v>
      </c>
      <c r="U173" s="131" t="s">
        <v>831</v>
      </c>
      <c r="V173" s="134">
        <v>6500200</v>
      </c>
      <c r="W173" s="134" t="s">
        <v>289</v>
      </c>
      <c r="X173" s="132" t="s">
        <v>420</v>
      </c>
      <c r="Y173" s="132" t="s">
        <v>663</v>
      </c>
      <c r="Z173" s="132" t="s">
        <v>657</v>
      </c>
      <c r="AA173" s="131" t="s">
        <v>658</v>
      </c>
      <c r="AB173" s="134" t="s">
        <v>610</v>
      </c>
      <c r="AC173" s="134" t="s">
        <v>22</v>
      </c>
      <c r="AD173" s="134" t="s">
        <v>98</v>
      </c>
      <c r="AE173" s="132" t="s">
        <v>98</v>
      </c>
      <c r="AF173" s="134" t="s">
        <v>96</v>
      </c>
      <c r="AG173" s="134" t="s">
        <v>96</v>
      </c>
      <c r="AH173" s="132">
        <v>20225925</v>
      </c>
      <c r="AI173" s="134" t="s">
        <v>96</v>
      </c>
      <c r="AJ173" s="53" t="s">
        <v>96</v>
      </c>
      <c r="AK173" s="137"/>
      <c r="AL173" s="57"/>
      <c r="AM173" s="52"/>
      <c r="AN173" s="54" t="s">
        <v>642</v>
      </c>
      <c r="AO173" s="66" t="s">
        <v>666</v>
      </c>
      <c r="AP173" s="79"/>
      <c r="AQ173" s="71"/>
      <c r="AR173" s="69"/>
      <c r="AS173" s="69"/>
      <c r="AT173" s="69"/>
      <c r="AU173" s="69"/>
      <c r="AV173" s="69"/>
      <c r="AW173" s="69"/>
      <c r="AX173" s="69"/>
      <c r="AY173" s="69"/>
      <c r="AZ173" s="69"/>
      <c r="BA173" s="69"/>
    </row>
    <row r="174" spans="1:53" ht="45" customHeight="1">
      <c r="A174" s="69"/>
      <c r="B174" s="151" t="s">
        <v>408</v>
      </c>
      <c r="C174" s="131" t="s">
        <v>408</v>
      </c>
      <c r="D174" s="131" t="s">
        <v>599</v>
      </c>
      <c r="E174" s="131" t="s">
        <v>410</v>
      </c>
      <c r="F174" s="131" t="s">
        <v>606</v>
      </c>
      <c r="G174" s="131">
        <v>20225926</v>
      </c>
      <c r="H174" s="132" t="s">
        <v>730</v>
      </c>
      <c r="I174" s="131" t="s">
        <v>730</v>
      </c>
      <c r="J174" s="133" t="str">
        <f>CONCATENATE('[1]Registros'!AK166," ",'[1]Registros'!AL166)</f>
        <v>karen julieth peñuela</v>
      </c>
      <c r="K174" s="134">
        <v>1070306647</v>
      </c>
      <c r="L174" s="131" t="s">
        <v>636</v>
      </c>
      <c r="M174" s="131" t="s">
        <v>782</v>
      </c>
      <c r="N174" s="131" t="s">
        <v>625</v>
      </c>
      <c r="O174" s="132">
        <v>3212436379</v>
      </c>
      <c r="P174" s="132" t="str">
        <f>CONCATENATE('[1]Registros'!AT166," ",'[1]Registros'!AU166)</f>
        <v>luz marina rincon garzon</v>
      </c>
      <c r="Q174" s="131" t="s">
        <v>612</v>
      </c>
      <c r="R174" s="132" t="s">
        <v>99</v>
      </c>
      <c r="S174" s="132" t="s">
        <v>661</v>
      </c>
      <c r="T174" s="132" t="s">
        <v>636</v>
      </c>
      <c r="U174" s="131" t="s">
        <v>625</v>
      </c>
      <c r="V174" s="134">
        <v>3212436379</v>
      </c>
      <c r="W174" s="134" t="s">
        <v>607</v>
      </c>
      <c r="X174" s="132" t="s">
        <v>420</v>
      </c>
      <c r="Y174" s="132" t="s">
        <v>663</v>
      </c>
      <c r="Z174" s="132" t="s">
        <v>657</v>
      </c>
      <c r="AA174" s="131" t="s">
        <v>658</v>
      </c>
      <c r="AB174" s="134" t="s">
        <v>610</v>
      </c>
      <c r="AC174" s="134" t="s">
        <v>23</v>
      </c>
      <c r="AD174" s="134" t="s">
        <v>659</v>
      </c>
      <c r="AE174" s="132" t="s">
        <v>667</v>
      </c>
      <c r="AF174" s="134" t="s">
        <v>96</v>
      </c>
      <c r="AG174" s="134" t="s">
        <v>96</v>
      </c>
      <c r="AH174" s="132">
        <v>20225926</v>
      </c>
      <c r="AI174" s="134" t="s">
        <v>96</v>
      </c>
      <c r="AJ174" s="53" t="s">
        <v>96</v>
      </c>
      <c r="AK174" s="137"/>
      <c r="AL174" s="57"/>
      <c r="AM174" s="52"/>
      <c r="AN174" s="54" t="s">
        <v>642</v>
      </c>
      <c r="AO174" s="66" t="s">
        <v>666</v>
      </c>
      <c r="AP174" s="79"/>
      <c r="AQ174" s="71"/>
      <c r="AR174" s="69"/>
      <c r="AS174" s="69"/>
      <c r="AT174" s="69"/>
      <c r="AU174" s="69"/>
      <c r="AV174" s="69"/>
      <c r="AW174" s="69"/>
      <c r="AX174" s="69"/>
      <c r="AY174" s="69"/>
      <c r="AZ174" s="69"/>
      <c r="BA174" s="69"/>
    </row>
    <row r="175" spans="1:53" ht="45" customHeight="1" thickBot="1">
      <c r="A175" s="69"/>
      <c r="B175" s="152" t="s">
        <v>408</v>
      </c>
      <c r="C175" s="141" t="s">
        <v>408</v>
      </c>
      <c r="D175" s="141" t="s">
        <v>599</v>
      </c>
      <c r="E175" s="141" t="s">
        <v>410</v>
      </c>
      <c r="F175" s="141" t="s">
        <v>605</v>
      </c>
      <c r="G175" s="141">
        <v>20225927</v>
      </c>
      <c r="H175" s="142" t="s">
        <v>730</v>
      </c>
      <c r="I175" s="141" t="s">
        <v>730</v>
      </c>
      <c r="J175" s="143" t="s">
        <v>101</v>
      </c>
      <c r="K175" s="144" t="s">
        <v>607</v>
      </c>
      <c r="L175" s="141" t="s">
        <v>102</v>
      </c>
      <c r="M175" s="141" t="s">
        <v>102</v>
      </c>
      <c r="N175" s="141" t="s">
        <v>102</v>
      </c>
      <c r="O175" s="142" t="s">
        <v>102</v>
      </c>
      <c r="P175" s="142" t="str">
        <f>CONCATENATE('[1]Registros'!AT167," ",'[1]Registros'!AU167)</f>
        <v>yenny aidee garcia</v>
      </c>
      <c r="Q175" s="141" t="s">
        <v>612</v>
      </c>
      <c r="R175" s="142">
        <v>53005693</v>
      </c>
      <c r="S175" s="142" t="s">
        <v>661</v>
      </c>
      <c r="T175" s="142" t="s">
        <v>894</v>
      </c>
      <c r="U175" s="141" t="s">
        <v>252</v>
      </c>
      <c r="V175" s="144">
        <v>3142039098</v>
      </c>
      <c r="W175" s="144" t="s">
        <v>607</v>
      </c>
      <c r="X175" s="142" t="s">
        <v>420</v>
      </c>
      <c r="Y175" s="142" t="s">
        <v>663</v>
      </c>
      <c r="Z175" s="142" t="s">
        <v>657</v>
      </c>
      <c r="AA175" s="141" t="s">
        <v>658</v>
      </c>
      <c r="AB175" s="144" t="s">
        <v>610</v>
      </c>
      <c r="AC175" s="144" t="s">
        <v>24</v>
      </c>
      <c r="AD175" s="144" t="s">
        <v>35</v>
      </c>
      <c r="AE175" s="142" t="s">
        <v>412</v>
      </c>
      <c r="AF175" s="144" t="s">
        <v>96</v>
      </c>
      <c r="AG175" s="144" t="s">
        <v>96</v>
      </c>
      <c r="AH175" s="142">
        <v>20225927</v>
      </c>
      <c r="AI175" s="144" t="s">
        <v>96</v>
      </c>
      <c r="AJ175" s="145" t="s">
        <v>96</v>
      </c>
      <c r="AK175" s="146"/>
      <c r="AL175" s="147"/>
      <c r="AM175" s="67"/>
      <c r="AN175" s="68" t="s">
        <v>642</v>
      </c>
      <c r="AO175" s="130" t="s">
        <v>666</v>
      </c>
      <c r="AP175" s="79"/>
      <c r="AQ175" s="71"/>
      <c r="AR175" s="69"/>
      <c r="AS175" s="69"/>
      <c r="AT175" s="69"/>
      <c r="AU175" s="69"/>
      <c r="AV175" s="69"/>
      <c r="AW175" s="69"/>
      <c r="AX175" s="69"/>
      <c r="AY175" s="69"/>
      <c r="AZ175" s="69"/>
      <c r="BA175" s="69"/>
    </row>
    <row r="176" spans="1:72" s="124" customFormat="1" ht="45" customHeight="1">
      <c r="A176" s="114"/>
      <c r="B176" s="115"/>
      <c r="C176" s="115"/>
      <c r="D176" s="116"/>
      <c r="E176" s="116"/>
      <c r="F176" s="116"/>
      <c r="G176" s="116"/>
      <c r="H176" s="116"/>
      <c r="I176" s="116"/>
      <c r="J176" s="117"/>
      <c r="K176" s="116"/>
      <c r="L176" s="116"/>
      <c r="M176" s="116"/>
      <c r="N176" s="116"/>
      <c r="O176" s="116"/>
      <c r="P176" s="116"/>
      <c r="Q176" s="116"/>
      <c r="R176" s="116"/>
      <c r="S176" s="116"/>
      <c r="T176" s="116"/>
      <c r="U176" s="116"/>
      <c r="V176" s="116"/>
      <c r="W176" s="116"/>
      <c r="X176" s="116"/>
      <c r="Y176" s="116"/>
      <c r="Z176" s="116"/>
      <c r="AA176" s="115"/>
      <c r="AB176" s="116"/>
      <c r="AC176" s="115"/>
      <c r="AD176" s="116"/>
      <c r="AE176" s="116"/>
      <c r="AF176" s="116"/>
      <c r="AG176" s="116"/>
      <c r="AH176" s="116"/>
      <c r="AI176" s="115"/>
      <c r="AJ176" s="115"/>
      <c r="AK176" s="118"/>
      <c r="AL176" s="119"/>
      <c r="AM176" s="120"/>
      <c r="AN176" s="121"/>
      <c r="AO176" s="122"/>
      <c r="AP176" s="123"/>
      <c r="AQ176" s="116"/>
      <c r="AR176" s="114"/>
      <c r="AS176" s="114"/>
      <c r="AT176" s="114"/>
      <c r="AU176" s="114"/>
      <c r="AV176" s="114"/>
      <c r="AW176" s="114"/>
      <c r="AX176" s="114"/>
      <c r="AY176" s="114"/>
      <c r="AZ176" s="114"/>
      <c r="BA176" s="114"/>
      <c r="BM176" s="125"/>
      <c r="BN176" s="125"/>
      <c r="BO176" s="125"/>
      <c r="BP176" s="125"/>
      <c r="BQ176" s="125"/>
      <c r="BR176" s="125"/>
      <c r="BS176" s="125"/>
      <c r="BT176" s="125"/>
    </row>
    <row r="177" spans="1:53" ht="45" customHeight="1">
      <c r="A177" s="69"/>
      <c r="B177" s="70"/>
      <c r="C177" s="70"/>
      <c r="D177" s="71"/>
      <c r="E177" s="71"/>
      <c r="F177" s="71"/>
      <c r="G177" s="71"/>
      <c r="H177" s="71"/>
      <c r="I177" s="71"/>
      <c r="J177" s="72"/>
      <c r="K177" s="71"/>
      <c r="L177" s="71"/>
      <c r="M177" s="71"/>
      <c r="N177" s="71"/>
      <c r="O177" s="71"/>
      <c r="P177" s="71"/>
      <c r="Q177" s="71"/>
      <c r="R177" s="71"/>
      <c r="S177" s="71"/>
      <c r="T177" s="71"/>
      <c r="U177" s="71"/>
      <c r="V177" s="71"/>
      <c r="W177" s="71"/>
      <c r="X177" s="71"/>
      <c r="Y177" s="71"/>
      <c r="Z177" s="71"/>
      <c r="AA177" s="73"/>
      <c r="AB177" s="71"/>
      <c r="AC177" s="73"/>
      <c r="AD177" s="71"/>
      <c r="AE177" s="71"/>
      <c r="AF177" s="71"/>
      <c r="AG177" s="71"/>
      <c r="AH177" s="71"/>
      <c r="AI177" s="73"/>
      <c r="AJ177" s="73"/>
      <c r="AK177" s="74"/>
      <c r="AL177" s="75"/>
      <c r="AM177" s="76"/>
      <c r="AN177" s="77"/>
      <c r="AO177" s="78"/>
      <c r="AP177" s="79"/>
      <c r="AQ177" s="71"/>
      <c r="AR177" s="69"/>
      <c r="AS177" s="69"/>
      <c r="AT177" s="69"/>
      <c r="AU177" s="69"/>
      <c r="AV177" s="69"/>
      <c r="AW177" s="69"/>
      <c r="AX177" s="69"/>
      <c r="AY177" s="69"/>
      <c r="AZ177" s="69"/>
      <c r="BA177" s="69"/>
    </row>
    <row r="178" spans="1:53" ht="45" customHeight="1">
      <c r="A178" s="69"/>
      <c r="B178" s="70"/>
      <c r="C178" s="70"/>
      <c r="D178" s="71"/>
      <c r="E178" s="71"/>
      <c r="F178" s="71"/>
      <c r="G178" s="71"/>
      <c r="H178" s="71"/>
      <c r="I178" s="71"/>
      <c r="J178" s="72"/>
      <c r="K178" s="71"/>
      <c r="L178" s="71"/>
      <c r="M178" s="71"/>
      <c r="N178" s="71"/>
      <c r="O178" s="71"/>
      <c r="P178" s="71"/>
      <c r="Q178" s="71"/>
      <c r="R178" s="71"/>
      <c r="S178" s="71"/>
      <c r="T178" s="71"/>
      <c r="U178" s="71"/>
      <c r="V178" s="71"/>
      <c r="W178" s="71"/>
      <c r="X178" s="71"/>
      <c r="Y178" s="71"/>
      <c r="Z178" s="71"/>
      <c r="AA178" s="73"/>
      <c r="AB178" s="71"/>
      <c r="AC178" s="73"/>
      <c r="AD178" s="71"/>
      <c r="AE178" s="71"/>
      <c r="AF178" s="71"/>
      <c r="AG178" s="71"/>
      <c r="AH178" s="71"/>
      <c r="AI178" s="73"/>
      <c r="AJ178" s="73"/>
      <c r="AK178" s="74"/>
      <c r="AL178" s="75"/>
      <c r="AM178" s="76"/>
      <c r="AN178" s="77"/>
      <c r="AO178" s="78"/>
      <c r="AP178" s="79"/>
      <c r="AQ178" s="71"/>
      <c r="AR178" s="69"/>
      <c r="AS178" s="69"/>
      <c r="AT178" s="69"/>
      <c r="AU178" s="69"/>
      <c r="AV178" s="69"/>
      <c r="AW178" s="69"/>
      <c r="AX178" s="69"/>
      <c r="AY178" s="69"/>
      <c r="AZ178" s="69"/>
      <c r="BA178" s="69"/>
    </row>
    <row r="179" spans="1:53" ht="45" customHeight="1">
      <c r="A179" s="69"/>
      <c r="B179" s="73"/>
      <c r="C179" s="73"/>
      <c r="D179" s="71"/>
      <c r="E179" s="71"/>
      <c r="F179" s="71"/>
      <c r="G179" s="71"/>
      <c r="H179" s="71"/>
      <c r="I179" s="71"/>
      <c r="J179" s="72"/>
      <c r="K179" s="71"/>
      <c r="L179" s="71"/>
      <c r="M179" s="71"/>
      <c r="N179" s="71"/>
      <c r="O179" s="71"/>
      <c r="P179" s="71"/>
      <c r="Q179" s="71"/>
      <c r="R179" s="71"/>
      <c r="S179" s="71"/>
      <c r="T179" s="71"/>
      <c r="U179" s="71"/>
      <c r="V179" s="71"/>
      <c r="W179" s="71"/>
      <c r="X179" s="71"/>
      <c r="Y179" s="71"/>
      <c r="Z179" s="71"/>
      <c r="AA179" s="73"/>
      <c r="AB179" s="71"/>
      <c r="AC179" s="73"/>
      <c r="AD179" s="71"/>
      <c r="AE179" s="71"/>
      <c r="AF179" s="71"/>
      <c r="AG179" s="71"/>
      <c r="AH179" s="71"/>
      <c r="AI179" s="73"/>
      <c r="AJ179" s="73"/>
      <c r="AK179" s="74"/>
      <c r="AL179" s="75"/>
      <c r="AM179" s="76"/>
      <c r="AN179" s="77"/>
      <c r="AO179" s="78"/>
      <c r="AP179" s="79"/>
      <c r="AQ179" s="71"/>
      <c r="AR179" s="69"/>
      <c r="AS179" s="69"/>
      <c r="AT179" s="69"/>
      <c r="AU179" s="69"/>
      <c r="AV179" s="69"/>
      <c r="AW179" s="69"/>
      <c r="AX179" s="69"/>
      <c r="AY179" s="69"/>
      <c r="AZ179" s="69"/>
      <c r="BA179" s="69"/>
    </row>
    <row r="180" spans="1:53" ht="45" customHeight="1">
      <c r="A180" s="69"/>
      <c r="B180" s="73"/>
      <c r="C180" s="73"/>
      <c r="D180" s="71"/>
      <c r="E180" s="71"/>
      <c r="F180" s="71"/>
      <c r="G180" s="71"/>
      <c r="H180" s="71"/>
      <c r="I180" s="71"/>
      <c r="J180" s="72"/>
      <c r="K180" s="71"/>
      <c r="L180" s="71"/>
      <c r="M180" s="71"/>
      <c r="N180" s="71"/>
      <c r="O180" s="71"/>
      <c r="P180" s="71"/>
      <c r="Q180" s="71"/>
      <c r="R180" s="71"/>
      <c r="S180" s="71"/>
      <c r="T180" s="71"/>
      <c r="U180" s="71"/>
      <c r="V180" s="71"/>
      <c r="W180" s="71"/>
      <c r="X180" s="71"/>
      <c r="Y180" s="71"/>
      <c r="Z180" s="71"/>
      <c r="AA180" s="73"/>
      <c r="AB180" s="71"/>
      <c r="AC180" s="73"/>
      <c r="AD180" s="71"/>
      <c r="AE180" s="71"/>
      <c r="AF180" s="71"/>
      <c r="AG180" s="71"/>
      <c r="AH180" s="71"/>
      <c r="AI180" s="73"/>
      <c r="AJ180" s="73"/>
      <c r="AK180" s="77"/>
      <c r="AL180" s="77"/>
      <c r="AM180" s="76"/>
      <c r="AN180" s="77"/>
      <c r="AO180" s="78"/>
      <c r="AP180" s="79"/>
      <c r="AQ180" s="71"/>
      <c r="AR180" s="69"/>
      <c r="AS180" s="69"/>
      <c r="AT180" s="69"/>
      <c r="AU180" s="69"/>
      <c r="AV180" s="69"/>
      <c r="AW180" s="69"/>
      <c r="AX180" s="69"/>
      <c r="AY180" s="69"/>
      <c r="AZ180" s="69"/>
      <c r="BA180" s="69"/>
    </row>
    <row r="181" spans="1:53" ht="45" customHeight="1">
      <c r="A181" s="69"/>
      <c r="B181" s="80"/>
      <c r="C181" s="80"/>
      <c r="D181" s="71"/>
      <c r="E181" s="71"/>
      <c r="F181" s="71"/>
      <c r="G181" s="71"/>
      <c r="H181" s="71"/>
      <c r="I181" s="71"/>
      <c r="J181" s="72"/>
      <c r="K181" s="71"/>
      <c r="L181" s="71"/>
      <c r="M181" s="71"/>
      <c r="N181" s="71"/>
      <c r="O181" s="71"/>
      <c r="P181" s="71"/>
      <c r="Q181" s="71"/>
      <c r="R181" s="71"/>
      <c r="S181" s="71"/>
      <c r="T181" s="71"/>
      <c r="U181" s="71"/>
      <c r="V181" s="71"/>
      <c r="W181" s="71"/>
      <c r="X181" s="71"/>
      <c r="Y181" s="71"/>
      <c r="Z181" s="71"/>
      <c r="AA181" s="73"/>
      <c r="AB181" s="71"/>
      <c r="AC181" s="73"/>
      <c r="AD181" s="71"/>
      <c r="AE181" s="71"/>
      <c r="AF181" s="71"/>
      <c r="AG181" s="71"/>
      <c r="AH181" s="71"/>
      <c r="AI181" s="73"/>
      <c r="AJ181" s="73"/>
      <c r="AK181" s="74"/>
      <c r="AL181" s="75"/>
      <c r="AM181" s="76"/>
      <c r="AN181" s="77"/>
      <c r="AO181" s="78"/>
      <c r="AP181" s="79"/>
      <c r="AQ181" s="71"/>
      <c r="AR181" s="69"/>
      <c r="AS181" s="69"/>
      <c r="AT181" s="69"/>
      <c r="AU181" s="69"/>
      <c r="AV181" s="69"/>
      <c r="AW181" s="69"/>
      <c r="AX181" s="69"/>
      <c r="AY181" s="69"/>
      <c r="AZ181" s="69"/>
      <c r="BA181" s="69"/>
    </row>
    <row r="182" spans="1:53" ht="45" customHeight="1">
      <c r="A182" s="69"/>
      <c r="B182" s="80"/>
      <c r="C182" s="80"/>
      <c r="D182" s="71"/>
      <c r="E182" s="71"/>
      <c r="F182" s="71"/>
      <c r="G182" s="71"/>
      <c r="H182" s="71"/>
      <c r="I182" s="71"/>
      <c r="J182" s="72"/>
      <c r="K182" s="71"/>
      <c r="L182" s="71"/>
      <c r="M182" s="71"/>
      <c r="N182" s="71"/>
      <c r="O182" s="71"/>
      <c r="P182" s="71"/>
      <c r="Q182" s="71"/>
      <c r="R182" s="71"/>
      <c r="S182" s="71"/>
      <c r="T182" s="71"/>
      <c r="U182" s="71"/>
      <c r="V182" s="71"/>
      <c r="W182" s="71"/>
      <c r="X182" s="71"/>
      <c r="Y182" s="71"/>
      <c r="Z182" s="71"/>
      <c r="AA182" s="73"/>
      <c r="AB182" s="71"/>
      <c r="AC182" s="73"/>
      <c r="AD182" s="71"/>
      <c r="AE182" s="71"/>
      <c r="AF182" s="71"/>
      <c r="AG182" s="71"/>
      <c r="AH182" s="71"/>
      <c r="AI182" s="73"/>
      <c r="AJ182" s="73"/>
      <c r="AK182" s="77"/>
      <c r="AL182" s="77"/>
      <c r="AM182" s="76"/>
      <c r="AN182" s="77"/>
      <c r="AO182" s="78"/>
      <c r="AP182" s="79"/>
      <c r="AQ182" s="71"/>
      <c r="AR182" s="69"/>
      <c r="AS182" s="69"/>
      <c r="AT182" s="69"/>
      <c r="AU182" s="69"/>
      <c r="AV182" s="69"/>
      <c r="AW182" s="69"/>
      <c r="AX182" s="69"/>
      <c r="AY182" s="69"/>
      <c r="AZ182" s="69"/>
      <c r="BA182" s="69"/>
    </row>
    <row r="183" spans="1:53" ht="45" customHeight="1">
      <c r="A183" s="69"/>
      <c r="B183" s="80"/>
      <c r="C183" s="80"/>
      <c r="D183" s="71"/>
      <c r="E183" s="71"/>
      <c r="F183" s="71"/>
      <c r="G183" s="71"/>
      <c r="H183" s="71"/>
      <c r="I183" s="71"/>
      <c r="J183" s="72"/>
      <c r="K183" s="71"/>
      <c r="L183" s="71"/>
      <c r="M183" s="71"/>
      <c r="N183" s="71"/>
      <c r="O183" s="71"/>
      <c r="P183" s="71"/>
      <c r="Q183" s="71"/>
      <c r="R183" s="71"/>
      <c r="S183" s="71"/>
      <c r="T183" s="71"/>
      <c r="U183" s="71"/>
      <c r="V183" s="71"/>
      <c r="W183" s="71"/>
      <c r="X183" s="71"/>
      <c r="Y183" s="71"/>
      <c r="Z183" s="71"/>
      <c r="AA183" s="73"/>
      <c r="AB183" s="71"/>
      <c r="AC183" s="73"/>
      <c r="AD183" s="71"/>
      <c r="AE183" s="71"/>
      <c r="AF183" s="71"/>
      <c r="AG183" s="71"/>
      <c r="AH183" s="71"/>
      <c r="AI183" s="73"/>
      <c r="AJ183" s="73"/>
      <c r="AK183" s="77"/>
      <c r="AL183" s="77"/>
      <c r="AM183" s="76"/>
      <c r="AN183" s="77"/>
      <c r="AO183" s="78"/>
      <c r="AP183" s="79"/>
      <c r="AQ183" s="71"/>
      <c r="AR183" s="69"/>
      <c r="AS183" s="69"/>
      <c r="AT183" s="69"/>
      <c r="AU183" s="69"/>
      <c r="AV183" s="69"/>
      <c r="AW183" s="69"/>
      <c r="AX183" s="69"/>
      <c r="AY183" s="69"/>
      <c r="AZ183" s="69"/>
      <c r="BA183" s="69"/>
    </row>
    <row r="184" spans="1:53" ht="45" customHeight="1">
      <c r="A184" s="69"/>
      <c r="B184" s="73"/>
      <c r="C184" s="73"/>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3"/>
      <c r="AB184" s="71"/>
      <c r="AC184" s="73"/>
      <c r="AD184" s="71"/>
      <c r="AE184" s="71"/>
      <c r="AF184" s="71"/>
      <c r="AG184" s="71"/>
      <c r="AH184" s="71"/>
      <c r="AI184" s="73"/>
      <c r="AJ184" s="73"/>
      <c r="AK184" s="77"/>
      <c r="AL184" s="77"/>
      <c r="AM184" s="76"/>
      <c r="AN184" s="77"/>
      <c r="AO184" s="78"/>
      <c r="AP184" s="79"/>
      <c r="AQ184" s="71"/>
      <c r="AR184" s="69"/>
      <c r="AS184" s="69"/>
      <c r="AT184" s="69"/>
      <c r="AU184" s="69"/>
      <c r="AV184" s="69"/>
      <c r="AW184" s="69"/>
      <c r="AX184" s="69"/>
      <c r="AY184" s="69"/>
      <c r="AZ184" s="69"/>
      <c r="BA184" s="69"/>
    </row>
    <row r="185" spans="1:53" ht="45" customHeight="1">
      <c r="A185" s="69"/>
      <c r="B185" s="73"/>
      <c r="C185" s="73"/>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3"/>
      <c r="AB185" s="71"/>
      <c r="AC185" s="73"/>
      <c r="AD185" s="71"/>
      <c r="AE185" s="71"/>
      <c r="AF185" s="71"/>
      <c r="AG185" s="71"/>
      <c r="AH185" s="71"/>
      <c r="AI185" s="73"/>
      <c r="AJ185" s="73"/>
      <c r="AK185" s="77"/>
      <c r="AL185" s="77"/>
      <c r="AM185" s="76"/>
      <c r="AN185" s="77"/>
      <c r="AO185" s="78"/>
      <c r="AP185" s="79"/>
      <c r="AQ185" s="71"/>
      <c r="AR185" s="69"/>
      <c r="AS185" s="69"/>
      <c r="AT185" s="69"/>
      <c r="AU185" s="69"/>
      <c r="AV185" s="69"/>
      <c r="AW185" s="69"/>
      <c r="AX185" s="69"/>
      <c r="AY185" s="69"/>
      <c r="AZ185" s="69"/>
      <c r="BA185" s="69"/>
    </row>
    <row r="186" spans="1:53" ht="45" customHeight="1">
      <c r="A186" s="69"/>
      <c r="B186" s="73"/>
      <c r="C186" s="73"/>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3"/>
      <c r="AB186" s="71"/>
      <c r="AC186" s="73"/>
      <c r="AD186" s="71"/>
      <c r="AE186" s="71"/>
      <c r="AF186" s="71"/>
      <c r="AG186" s="71"/>
      <c r="AH186" s="71"/>
      <c r="AI186" s="73"/>
      <c r="AJ186" s="73"/>
      <c r="AK186" s="77"/>
      <c r="AL186" s="77"/>
      <c r="AM186" s="76"/>
      <c r="AN186" s="77"/>
      <c r="AO186" s="78"/>
      <c r="AP186" s="79"/>
      <c r="AQ186" s="71"/>
      <c r="AR186" s="69"/>
      <c r="AS186" s="69"/>
      <c r="AT186" s="69"/>
      <c r="AU186" s="69"/>
      <c r="AV186" s="69"/>
      <c r="AW186" s="69"/>
      <c r="AX186" s="69"/>
      <c r="AY186" s="69"/>
      <c r="AZ186" s="69"/>
      <c r="BA186" s="69"/>
    </row>
    <row r="187" spans="1:53" ht="45" customHeight="1">
      <c r="A187" s="69"/>
      <c r="B187" s="80"/>
      <c r="C187" s="80"/>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3"/>
      <c r="AB187" s="71"/>
      <c r="AC187" s="73"/>
      <c r="AD187" s="71"/>
      <c r="AE187" s="71"/>
      <c r="AF187" s="71"/>
      <c r="AG187" s="71"/>
      <c r="AH187" s="71"/>
      <c r="AI187" s="73"/>
      <c r="AJ187" s="73"/>
      <c r="AK187" s="77"/>
      <c r="AL187" s="77"/>
      <c r="AM187" s="76"/>
      <c r="AN187" s="77"/>
      <c r="AO187" s="78"/>
      <c r="AP187" s="79"/>
      <c r="AQ187" s="71"/>
      <c r="AR187" s="69"/>
      <c r="AS187" s="69"/>
      <c r="AT187" s="69"/>
      <c r="AU187" s="69"/>
      <c r="AV187" s="69"/>
      <c r="AW187" s="69"/>
      <c r="AX187" s="69"/>
      <c r="AY187" s="69"/>
      <c r="AZ187" s="69"/>
      <c r="BA187" s="69"/>
    </row>
    <row r="188" spans="1:53" ht="45" customHeight="1">
      <c r="A188" s="69"/>
      <c r="B188" s="80"/>
      <c r="C188" s="80"/>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3"/>
      <c r="AB188" s="71"/>
      <c r="AC188" s="73"/>
      <c r="AD188" s="71"/>
      <c r="AE188" s="71"/>
      <c r="AF188" s="71"/>
      <c r="AG188" s="71"/>
      <c r="AH188" s="71"/>
      <c r="AI188" s="73"/>
      <c r="AJ188" s="73"/>
      <c r="AK188" s="74"/>
      <c r="AL188" s="75"/>
      <c r="AM188" s="76"/>
      <c r="AN188" s="77"/>
      <c r="AO188" s="78"/>
      <c r="AP188" s="79"/>
      <c r="AQ188" s="71"/>
      <c r="AR188" s="69"/>
      <c r="AS188" s="69"/>
      <c r="AT188" s="69"/>
      <c r="AU188" s="69"/>
      <c r="AV188" s="69"/>
      <c r="AW188" s="69"/>
      <c r="AX188" s="69"/>
      <c r="AY188" s="69"/>
      <c r="AZ188" s="69"/>
      <c r="BA188" s="69"/>
    </row>
    <row r="189" spans="1:53" ht="45" customHeight="1">
      <c r="A189" s="69"/>
      <c r="B189" s="80"/>
      <c r="C189" s="80"/>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3"/>
      <c r="AB189" s="71"/>
      <c r="AC189" s="73"/>
      <c r="AD189" s="71"/>
      <c r="AE189" s="71"/>
      <c r="AF189" s="71"/>
      <c r="AG189" s="71"/>
      <c r="AH189" s="71"/>
      <c r="AI189" s="73"/>
      <c r="AJ189" s="73"/>
      <c r="AK189" s="74"/>
      <c r="AL189" s="75"/>
      <c r="AM189" s="76"/>
      <c r="AN189" s="77"/>
      <c r="AO189" s="78"/>
      <c r="AP189" s="79"/>
      <c r="AQ189" s="71"/>
      <c r="AR189" s="69"/>
      <c r="AS189" s="69"/>
      <c r="AT189" s="69"/>
      <c r="AU189" s="69"/>
      <c r="AV189" s="69"/>
      <c r="AW189" s="69"/>
      <c r="AX189" s="69"/>
      <c r="AY189" s="69"/>
      <c r="AZ189" s="69"/>
      <c r="BA189" s="69"/>
    </row>
    <row r="190" spans="1:53" ht="45" customHeight="1">
      <c r="A190" s="69"/>
      <c r="B190" s="73"/>
      <c r="C190" s="73"/>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3"/>
      <c r="AB190" s="71"/>
      <c r="AC190" s="73"/>
      <c r="AD190" s="71"/>
      <c r="AE190" s="71"/>
      <c r="AF190" s="71"/>
      <c r="AG190" s="71"/>
      <c r="AH190" s="71"/>
      <c r="AI190" s="73"/>
      <c r="AJ190" s="73"/>
      <c r="AK190" s="74"/>
      <c r="AL190" s="75"/>
      <c r="AM190" s="76"/>
      <c r="AN190" s="77"/>
      <c r="AO190" s="78"/>
      <c r="AP190" s="79"/>
      <c r="AQ190" s="71"/>
      <c r="AR190" s="69"/>
      <c r="AS190" s="69"/>
      <c r="AT190" s="69"/>
      <c r="AU190" s="69"/>
      <c r="AV190" s="69"/>
      <c r="AW190" s="69"/>
      <c r="AX190" s="69"/>
      <c r="AY190" s="69"/>
      <c r="AZ190" s="69"/>
      <c r="BA190" s="69"/>
    </row>
    <row r="191" spans="1:53" ht="45" customHeight="1">
      <c r="A191" s="69"/>
      <c r="B191" s="73"/>
      <c r="C191" s="73"/>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3"/>
      <c r="AB191" s="71"/>
      <c r="AC191" s="73"/>
      <c r="AD191" s="71"/>
      <c r="AE191" s="71"/>
      <c r="AF191" s="71"/>
      <c r="AG191" s="71"/>
      <c r="AH191" s="71"/>
      <c r="AI191" s="73"/>
      <c r="AJ191" s="73"/>
      <c r="AK191" s="74"/>
      <c r="AL191" s="75"/>
      <c r="AM191" s="76"/>
      <c r="AN191" s="77"/>
      <c r="AO191" s="78"/>
      <c r="AP191" s="79"/>
      <c r="AQ191" s="71"/>
      <c r="AR191" s="69"/>
      <c r="AS191" s="69"/>
      <c r="AT191" s="69"/>
      <c r="AU191" s="69"/>
      <c r="AV191" s="69"/>
      <c r="AW191" s="69"/>
      <c r="AX191" s="69"/>
      <c r="AY191" s="69"/>
      <c r="AZ191" s="69"/>
      <c r="BA191" s="69"/>
    </row>
    <row r="192" spans="1:53" ht="45" customHeight="1">
      <c r="A192" s="69"/>
      <c r="B192" s="73"/>
      <c r="C192" s="73"/>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3"/>
      <c r="AB192" s="71"/>
      <c r="AC192" s="73"/>
      <c r="AD192" s="71"/>
      <c r="AE192" s="71"/>
      <c r="AF192" s="71"/>
      <c r="AG192" s="71"/>
      <c r="AH192" s="71"/>
      <c r="AI192" s="73"/>
      <c r="AJ192" s="73"/>
      <c r="AK192" s="73"/>
      <c r="AL192" s="73"/>
      <c r="AM192" s="76"/>
      <c r="AN192" s="77"/>
      <c r="AO192" s="78"/>
      <c r="AP192" s="79"/>
      <c r="AQ192" s="71"/>
      <c r="AR192" s="69"/>
      <c r="AS192" s="69"/>
      <c r="AT192" s="69"/>
      <c r="AU192" s="69"/>
      <c r="AV192" s="69"/>
      <c r="AW192" s="69"/>
      <c r="AX192" s="69"/>
      <c r="AY192" s="69"/>
      <c r="AZ192" s="69"/>
      <c r="BA192" s="69"/>
    </row>
    <row r="193" spans="1:53" ht="45" customHeight="1">
      <c r="A193" s="69"/>
      <c r="B193" s="73"/>
      <c r="C193" s="73"/>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3"/>
      <c r="AB193" s="71"/>
      <c r="AC193" s="73"/>
      <c r="AD193" s="71"/>
      <c r="AE193" s="71"/>
      <c r="AF193" s="71"/>
      <c r="AG193" s="71"/>
      <c r="AH193" s="71"/>
      <c r="AI193" s="73"/>
      <c r="AJ193" s="73"/>
      <c r="AK193" s="73"/>
      <c r="AL193" s="73"/>
      <c r="AM193" s="76"/>
      <c r="AN193" s="77"/>
      <c r="AO193" s="78"/>
      <c r="AP193" s="79"/>
      <c r="AQ193" s="71"/>
      <c r="AR193" s="69"/>
      <c r="AS193" s="69"/>
      <c r="AT193" s="69"/>
      <c r="AU193" s="69"/>
      <c r="AV193" s="69"/>
      <c r="AW193" s="69"/>
      <c r="AX193" s="69"/>
      <c r="AY193" s="69"/>
      <c r="AZ193" s="69"/>
      <c r="BA193" s="69"/>
    </row>
    <row r="194" spans="1:53" ht="45" customHeight="1">
      <c r="A194" s="69"/>
      <c r="B194" s="73"/>
      <c r="C194" s="73"/>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3"/>
      <c r="AB194" s="71"/>
      <c r="AC194" s="73"/>
      <c r="AD194" s="71"/>
      <c r="AE194" s="71"/>
      <c r="AF194" s="71"/>
      <c r="AG194" s="71"/>
      <c r="AH194" s="71"/>
      <c r="AI194" s="73"/>
      <c r="AJ194" s="73"/>
      <c r="AK194" s="81"/>
      <c r="AL194" s="81"/>
      <c r="AM194" s="76"/>
      <c r="AN194" s="77"/>
      <c r="AO194" s="78"/>
      <c r="AP194" s="79"/>
      <c r="AQ194" s="71"/>
      <c r="AR194" s="69"/>
      <c r="AS194" s="69"/>
      <c r="AT194" s="69"/>
      <c r="AU194" s="69"/>
      <c r="AV194" s="69"/>
      <c r="AW194" s="69"/>
      <c r="AX194" s="69"/>
      <c r="AY194" s="69"/>
      <c r="AZ194" s="69"/>
      <c r="BA194" s="69"/>
    </row>
    <row r="195" spans="1:53" ht="45" customHeight="1">
      <c r="A195" s="69"/>
      <c r="B195" s="73"/>
      <c r="C195" s="73"/>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3"/>
      <c r="AB195" s="71"/>
      <c r="AC195" s="73"/>
      <c r="AD195" s="71"/>
      <c r="AE195" s="71"/>
      <c r="AF195" s="71"/>
      <c r="AG195" s="71"/>
      <c r="AH195" s="71"/>
      <c r="AI195" s="73"/>
      <c r="AJ195" s="73"/>
      <c r="AK195" s="81"/>
      <c r="AL195" s="81"/>
      <c r="AM195" s="76"/>
      <c r="AN195" s="77"/>
      <c r="AO195" s="78"/>
      <c r="AP195" s="79"/>
      <c r="AQ195" s="71"/>
      <c r="AR195" s="69"/>
      <c r="AS195" s="69"/>
      <c r="AT195" s="69"/>
      <c r="AU195" s="69"/>
      <c r="AV195" s="69"/>
      <c r="AW195" s="69"/>
      <c r="AX195" s="69"/>
      <c r="AY195" s="69"/>
      <c r="AZ195" s="69"/>
      <c r="BA195" s="69"/>
    </row>
    <row r="196" spans="1:53" ht="45" customHeight="1">
      <c r="A196" s="69"/>
      <c r="B196" s="73"/>
      <c r="C196" s="73"/>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3"/>
      <c r="AB196" s="71"/>
      <c r="AC196" s="73"/>
      <c r="AD196" s="71"/>
      <c r="AE196" s="71"/>
      <c r="AF196" s="71"/>
      <c r="AG196" s="71"/>
      <c r="AH196" s="71"/>
      <c r="AI196" s="73"/>
      <c r="AJ196" s="73"/>
      <c r="AK196" s="81"/>
      <c r="AL196" s="81"/>
      <c r="AM196" s="76"/>
      <c r="AN196" s="77"/>
      <c r="AO196" s="78"/>
      <c r="AP196" s="79"/>
      <c r="AQ196" s="71"/>
      <c r="AR196" s="69"/>
      <c r="AS196" s="69"/>
      <c r="AT196" s="69"/>
      <c r="AU196" s="69"/>
      <c r="AV196" s="69"/>
      <c r="AW196" s="69"/>
      <c r="AX196" s="69"/>
      <c r="AY196" s="69"/>
      <c r="AZ196" s="69"/>
      <c r="BA196" s="69"/>
    </row>
    <row r="197" spans="1:53" ht="45" customHeight="1">
      <c r="A197" s="69"/>
      <c r="B197" s="73"/>
      <c r="C197" s="73"/>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3"/>
      <c r="AB197" s="71"/>
      <c r="AC197" s="73"/>
      <c r="AD197" s="71"/>
      <c r="AE197" s="71"/>
      <c r="AF197" s="71"/>
      <c r="AG197" s="71"/>
      <c r="AH197" s="71"/>
      <c r="AI197" s="73"/>
      <c r="AJ197" s="73"/>
      <c r="AK197" s="81"/>
      <c r="AL197" s="81"/>
      <c r="AM197" s="76"/>
      <c r="AN197" s="77"/>
      <c r="AO197" s="78"/>
      <c r="AP197" s="79"/>
      <c r="AQ197" s="71"/>
      <c r="AR197" s="69"/>
      <c r="AS197" s="69"/>
      <c r="AT197" s="69"/>
      <c r="AU197" s="69"/>
      <c r="AV197" s="69"/>
      <c r="AW197" s="69"/>
      <c r="AX197" s="69"/>
      <c r="AY197" s="69"/>
      <c r="AZ197" s="69"/>
      <c r="BA197" s="69"/>
    </row>
    <row r="198" spans="1:53" ht="45" customHeight="1">
      <c r="A198" s="69"/>
      <c r="B198" s="73"/>
      <c r="C198" s="73"/>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3"/>
      <c r="AB198" s="71"/>
      <c r="AC198" s="73"/>
      <c r="AD198" s="71"/>
      <c r="AE198" s="71"/>
      <c r="AF198" s="71"/>
      <c r="AG198" s="71"/>
      <c r="AH198" s="71"/>
      <c r="AI198" s="73"/>
      <c r="AJ198" s="73"/>
      <c r="AK198" s="74"/>
      <c r="AL198" s="75"/>
      <c r="AM198" s="76"/>
      <c r="AN198" s="77"/>
      <c r="AO198" s="78"/>
      <c r="AP198" s="79"/>
      <c r="AQ198" s="71"/>
      <c r="AR198" s="69"/>
      <c r="AS198" s="69"/>
      <c r="AT198" s="69"/>
      <c r="AU198" s="69"/>
      <c r="AV198" s="69"/>
      <c r="AW198" s="69"/>
      <c r="AX198" s="69"/>
      <c r="AY198" s="69"/>
      <c r="AZ198" s="69"/>
      <c r="BA198" s="69"/>
    </row>
    <row r="199" spans="1:53" ht="45" customHeight="1">
      <c r="A199" s="69"/>
      <c r="B199" s="73"/>
      <c r="C199" s="73"/>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3"/>
      <c r="AB199" s="71"/>
      <c r="AC199" s="73"/>
      <c r="AD199" s="71"/>
      <c r="AE199" s="71"/>
      <c r="AF199" s="71"/>
      <c r="AG199" s="71"/>
      <c r="AH199" s="71"/>
      <c r="AI199" s="73"/>
      <c r="AJ199" s="73"/>
      <c r="AK199" s="77"/>
      <c r="AL199" s="77"/>
      <c r="AM199" s="76"/>
      <c r="AN199" s="77"/>
      <c r="AO199" s="78"/>
      <c r="AP199" s="79"/>
      <c r="AQ199" s="71"/>
      <c r="AR199" s="69"/>
      <c r="AS199" s="69"/>
      <c r="AT199" s="69"/>
      <c r="AU199" s="69"/>
      <c r="AV199" s="69"/>
      <c r="AW199" s="69"/>
      <c r="AX199" s="69"/>
      <c r="AY199" s="69"/>
      <c r="AZ199" s="69"/>
      <c r="BA199" s="69"/>
    </row>
    <row r="200" spans="1:53" ht="45" customHeight="1">
      <c r="A200" s="69"/>
      <c r="B200" s="73"/>
      <c r="C200" s="73"/>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3"/>
      <c r="AB200" s="71"/>
      <c r="AC200" s="73"/>
      <c r="AD200" s="71"/>
      <c r="AE200" s="71"/>
      <c r="AF200" s="71"/>
      <c r="AG200" s="71"/>
      <c r="AH200" s="71"/>
      <c r="AI200" s="73"/>
      <c r="AJ200" s="73"/>
      <c r="AK200" s="77"/>
      <c r="AL200" s="77"/>
      <c r="AM200" s="76"/>
      <c r="AN200" s="77"/>
      <c r="AO200" s="78"/>
      <c r="AP200" s="79"/>
      <c r="AQ200" s="71"/>
      <c r="AR200" s="69"/>
      <c r="AS200" s="69"/>
      <c r="AT200" s="69"/>
      <c r="AU200" s="69"/>
      <c r="AV200" s="69"/>
      <c r="AW200" s="69"/>
      <c r="AX200" s="69"/>
      <c r="AY200" s="69"/>
      <c r="AZ200" s="69"/>
      <c r="BA200" s="69"/>
    </row>
    <row r="201" spans="1:53" ht="45" customHeight="1">
      <c r="A201" s="69"/>
      <c r="B201" s="73"/>
      <c r="C201" s="73"/>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3"/>
      <c r="AB201" s="71"/>
      <c r="AC201" s="73"/>
      <c r="AD201" s="71"/>
      <c r="AE201" s="71"/>
      <c r="AF201" s="71"/>
      <c r="AG201" s="71"/>
      <c r="AH201" s="71"/>
      <c r="AI201" s="73"/>
      <c r="AJ201" s="73"/>
      <c r="AK201" s="77"/>
      <c r="AL201" s="77"/>
      <c r="AM201" s="76"/>
      <c r="AN201" s="77"/>
      <c r="AO201" s="78"/>
      <c r="AP201" s="79"/>
      <c r="AQ201" s="71"/>
      <c r="AR201" s="69"/>
      <c r="AS201" s="69"/>
      <c r="AT201" s="69"/>
      <c r="AU201" s="69"/>
      <c r="AV201" s="69"/>
      <c r="AW201" s="69"/>
      <c r="AX201" s="69"/>
      <c r="AY201" s="69"/>
      <c r="AZ201" s="69"/>
      <c r="BA201" s="69"/>
    </row>
    <row r="202" spans="1:53" ht="45" customHeight="1">
      <c r="A202" s="69"/>
      <c r="B202" s="73"/>
      <c r="C202" s="73"/>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3"/>
      <c r="AB202" s="71"/>
      <c r="AC202" s="73"/>
      <c r="AD202" s="71"/>
      <c r="AE202" s="71"/>
      <c r="AF202" s="71"/>
      <c r="AG202" s="71"/>
      <c r="AH202" s="71"/>
      <c r="AI202" s="73"/>
      <c r="AJ202" s="73"/>
      <c r="AK202" s="74"/>
      <c r="AL202" s="75"/>
      <c r="AM202" s="76"/>
      <c r="AN202" s="77"/>
      <c r="AO202" s="78"/>
      <c r="AP202" s="79"/>
      <c r="AQ202" s="71"/>
      <c r="AR202" s="69"/>
      <c r="AS202" s="69"/>
      <c r="AT202" s="69"/>
      <c r="AU202" s="69"/>
      <c r="AV202" s="69"/>
      <c r="AW202" s="69"/>
      <c r="AX202" s="69"/>
      <c r="AY202" s="69"/>
      <c r="AZ202" s="69"/>
      <c r="BA202" s="69"/>
    </row>
    <row r="203" spans="1:53" ht="45" customHeight="1">
      <c r="A203" s="69"/>
      <c r="B203" s="73"/>
      <c r="C203" s="73"/>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3"/>
      <c r="AB203" s="71"/>
      <c r="AC203" s="73"/>
      <c r="AD203" s="71"/>
      <c r="AE203" s="71"/>
      <c r="AF203" s="71"/>
      <c r="AG203" s="71"/>
      <c r="AH203" s="71"/>
      <c r="AI203" s="73"/>
      <c r="AJ203" s="73"/>
      <c r="AK203" s="77"/>
      <c r="AL203" s="77"/>
      <c r="AM203" s="76"/>
      <c r="AN203" s="77"/>
      <c r="AO203" s="78"/>
      <c r="AP203" s="79"/>
      <c r="AQ203" s="71"/>
      <c r="AR203" s="69"/>
      <c r="AS203" s="69"/>
      <c r="AT203" s="69"/>
      <c r="AU203" s="69"/>
      <c r="AV203" s="69"/>
      <c r="AW203" s="69"/>
      <c r="AX203" s="69"/>
      <c r="AY203" s="69"/>
      <c r="AZ203" s="69"/>
      <c r="BA203" s="69"/>
    </row>
    <row r="204" spans="1:53" ht="45" customHeight="1">
      <c r="A204" s="69"/>
      <c r="B204" s="73"/>
      <c r="C204" s="73"/>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3"/>
      <c r="AB204" s="71"/>
      <c r="AC204" s="73"/>
      <c r="AD204" s="71"/>
      <c r="AE204" s="71"/>
      <c r="AF204" s="71"/>
      <c r="AG204" s="71"/>
      <c r="AH204" s="71"/>
      <c r="AI204" s="73"/>
      <c r="AJ204" s="73"/>
      <c r="AK204" s="77"/>
      <c r="AL204" s="77"/>
      <c r="AM204" s="76"/>
      <c r="AN204" s="77"/>
      <c r="AO204" s="78"/>
      <c r="AP204" s="79"/>
      <c r="AQ204" s="71"/>
      <c r="AR204" s="69"/>
      <c r="AS204" s="69"/>
      <c r="AT204" s="69"/>
      <c r="AU204" s="69"/>
      <c r="AV204" s="69"/>
      <c r="AW204" s="69"/>
      <c r="AX204" s="69"/>
      <c r="AY204" s="69"/>
      <c r="AZ204" s="69"/>
      <c r="BA204" s="69"/>
    </row>
    <row r="205" spans="1:53" ht="45" customHeight="1">
      <c r="A205" s="69"/>
      <c r="B205" s="73"/>
      <c r="C205" s="73"/>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3"/>
      <c r="AB205" s="71"/>
      <c r="AC205" s="73"/>
      <c r="AD205" s="71"/>
      <c r="AE205" s="71"/>
      <c r="AF205" s="71"/>
      <c r="AG205" s="71"/>
      <c r="AH205" s="71"/>
      <c r="AI205" s="73"/>
      <c r="AJ205" s="73"/>
      <c r="AK205" s="73"/>
      <c r="AL205" s="73"/>
      <c r="AM205" s="76"/>
      <c r="AN205" s="77"/>
      <c r="AO205" s="78"/>
      <c r="AP205" s="79"/>
      <c r="AQ205" s="71"/>
      <c r="AR205" s="69"/>
      <c r="AS205" s="69"/>
      <c r="AT205" s="69"/>
      <c r="AU205" s="69"/>
      <c r="AV205" s="69"/>
      <c r="AW205" s="69"/>
      <c r="AX205" s="69"/>
      <c r="AY205" s="69"/>
      <c r="AZ205" s="69"/>
      <c r="BA205" s="69"/>
    </row>
    <row r="206" spans="1:53" ht="45" customHeight="1">
      <c r="A206" s="69"/>
      <c r="B206" s="73"/>
      <c r="C206" s="73"/>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3"/>
      <c r="AB206" s="71"/>
      <c r="AC206" s="73"/>
      <c r="AD206" s="71"/>
      <c r="AE206" s="71"/>
      <c r="AF206" s="71"/>
      <c r="AG206" s="71"/>
      <c r="AH206" s="71"/>
      <c r="AI206" s="73"/>
      <c r="AJ206" s="73"/>
      <c r="AK206" s="73"/>
      <c r="AL206" s="73"/>
      <c r="AM206" s="76"/>
      <c r="AN206" s="77"/>
      <c r="AO206" s="78"/>
      <c r="AP206" s="79"/>
      <c r="AQ206" s="71"/>
      <c r="AR206" s="69"/>
      <c r="AS206" s="69"/>
      <c r="AT206" s="69"/>
      <c r="AU206" s="69"/>
      <c r="AV206" s="69"/>
      <c r="AW206" s="69"/>
      <c r="AX206" s="69"/>
      <c r="AY206" s="69"/>
      <c r="AZ206" s="69"/>
      <c r="BA206" s="69"/>
    </row>
    <row r="207" spans="1:53" ht="45" customHeight="1">
      <c r="A207" s="69"/>
      <c r="B207" s="73"/>
      <c r="C207" s="73"/>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3"/>
      <c r="AB207" s="71"/>
      <c r="AC207" s="73"/>
      <c r="AD207" s="71"/>
      <c r="AE207" s="71"/>
      <c r="AF207" s="71"/>
      <c r="AG207" s="71"/>
      <c r="AH207" s="71"/>
      <c r="AI207" s="73"/>
      <c r="AJ207" s="73"/>
      <c r="AK207" s="82"/>
      <c r="AL207" s="82"/>
      <c r="AM207" s="76"/>
      <c r="AN207" s="77"/>
      <c r="AO207" s="78"/>
      <c r="AP207" s="79"/>
      <c r="AQ207" s="71"/>
      <c r="AR207" s="69"/>
      <c r="AS207" s="69"/>
      <c r="AT207" s="69"/>
      <c r="AU207" s="69"/>
      <c r="AV207" s="69"/>
      <c r="AW207" s="69"/>
      <c r="AX207" s="69"/>
      <c r="AY207" s="69"/>
      <c r="AZ207" s="69"/>
      <c r="BA207" s="69"/>
    </row>
    <row r="208" spans="1:53" ht="45" customHeight="1">
      <c r="A208" s="69"/>
      <c r="B208" s="70"/>
      <c r="C208" s="70"/>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3"/>
      <c r="AB208" s="71"/>
      <c r="AC208" s="73"/>
      <c r="AD208" s="71"/>
      <c r="AE208" s="71"/>
      <c r="AF208" s="71"/>
      <c r="AG208" s="71"/>
      <c r="AH208" s="71"/>
      <c r="AI208" s="73"/>
      <c r="AJ208" s="73"/>
      <c r="AK208" s="82"/>
      <c r="AL208" s="82"/>
      <c r="AM208" s="76"/>
      <c r="AN208" s="77"/>
      <c r="AO208" s="78"/>
      <c r="AP208" s="79"/>
      <c r="AQ208" s="71"/>
      <c r="AR208" s="69"/>
      <c r="AS208" s="69"/>
      <c r="AT208" s="69"/>
      <c r="AU208" s="69"/>
      <c r="AV208" s="69"/>
      <c r="AW208" s="69"/>
      <c r="AX208" s="69"/>
      <c r="AY208" s="69"/>
      <c r="AZ208" s="69"/>
      <c r="BA208" s="69"/>
    </row>
    <row r="209" spans="1:53" ht="45" customHeight="1">
      <c r="A209" s="69"/>
      <c r="B209" s="80"/>
      <c r="C209" s="80"/>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3"/>
      <c r="AB209" s="71"/>
      <c r="AC209" s="73"/>
      <c r="AD209" s="71"/>
      <c r="AE209" s="71"/>
      <c r="AF209" s="71"/>
      <c r="AG209" s="71"/>
      <c r="AH209" s="71"/>
      <c r="AI209" s="73"/>
      <c r="AJ209" s="73"/>
      <c r="AK209" s="82"/>
      <c r="AL209" s="82"/>
      <c r="AM209" s="76"/>
      <c r="AN209" s="77"/>
      <c r="AO209" s="78"/>
      <c r="AP209" s="79"/>
      <c r="AQ209" s="71"/>
      <c r="AR209" s="69"/>
      <c r="AS209" s="69"/>
      <c r="AT209" s="69"/>
      <c r="AU209" s="69"/>
      <c r="AV209" s="69"/>
      <c r="AW209" s="69"/>
      <c r="AX209" s="69"/>
      <c r="AY209" s="69"/>
      <c r="AZ209" s="69"/>
      <c r="BA209" s="69"/>
    </row>
    <row r="210" spans="1:53" ht="45" customHeight="1">
      <c r="A210" s="69"/>
      <c r="B210" s="80"/>
      <c r="C210" s="80"/>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3"/>
      <c r="AB210" s="71"/>
      <c r="AC210" s="73"/>
      <c r="AD210" s="71"/>
      <c r="AE210" s="71"/>
      <c r="AF210" s="71"/>
      <c r="AG210" s="71"/>
      <c r="AH210" s="71"/>
      <c r="AI210" s="73"/>
      <c r="AJ210" s="73"/>
      <c r="AK210" s="82"/>
      <c r="AL210" s="82"/>
      <c r="AM210" s="76"/>
      <c r="AN210" s="77"/>
      <c r="AO210" s="78"/>
      <c r="AP210" s="79"/>
      <c r="AQ210" s="71"/>
      <c r="AR210" s="69"/>
      <c r="AS210" s="69"/>
      <c r="AT210" s="69"/>
      <c r="AU210" s="69"/>
      <c r="AV210" s="69"/>
      <c r="AW210" s="69"/>
      <c r="AX210" s="69"/>
      <c r="AY210" s="69"/>
      <c r="AZ210" s="69"/>
      <c r="BA210" s="69"/>
    </row>
    <row r="211" spans="1:53" ht="45" customHeight="1">
      <c r="A211" s="69"/>
      <c r="B211" s="80"/>
      <c r="C211" s="80"/>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3"/>
      <c r="AB211" s="71"/>
      <c r="AC211" s="73"/>
      <c r="AD211" s="71"/>
      <c r="AE211" s="71"/>
      <c r="AF211" s="71"/>
      <c r="AG211" s="71"/>
      <c r="AH211" s="71"/>
      <c r="AI211" s="73"/>
      <c r="AJ211" s="73"/>
      <c r="AK211" s="82"/>
      <c r="AL211" s="82"/>
      <c r="AM211" s="76"/>
      <c r="AN211" s="77"/>
      <c r="AO211" s="78"/>
      <c r="AP211" s="79"/>
      <c r="AQ211" s="71"/>
      <c r="AR211" s="69"/>
      <c r="AS211" s="69"/>
      <c r="AT211" s="69"/>
      <c r="AU211" s="69"/>
      <c r="AV211" s="69"/>
      <c r="AW211" s="69"/>
      <c r="AX211" s="69"/>
      <c r="AY211" s="69"/>
      <c r="AZ211" s="69"/>
      <c r="BA211" s="69"/>
    </row>
    <row r="212" spans="1:53" ht="45" customHeight="1">
      <c r="A212" s="69"/>
      <c r="B212" s="70"/>
      <c r="C212" s="80"/>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3"/>
      <c r="AB212" s="71"/>
      <c r="AC212" s="73"/>
      <c r="AD212" s="71"/>
      <c r="AE212" s="71"/>
      <c r="AF212" s="71"/>
      <c r="AG212" s="71"/>
      <c r="AH212" s="71"/>
      <c r="AI212" s="73"/>
      <c r="AJ212" s="73"/>
      <c r="AK212" s="82"/>
      <c r="AL212" s="82"/>
      <c r="AM212" s="76"/>
      <c r="AN212" s="77"/>
      <c r="AO212" s="78"/>
      <c r="AP212" s="79"/>
      <c r="AQ212" s="71"/>
      <c r="AR212" s="69"/>
      <c r="AS212" s="69"/>
      <c r="AT212" s="69"/>
      <c r="AU212" s="69"/>
      <c r="AV212" s="69"/>
      <c r="AW212" s="69"/>
      <c r="AX212" s="69"/>
      <c r="AY212" s="69"/>
      <c r="AZ212" s="69"/>
      <c r="BA212" s="69"/>
    </row>
    <row r="213" spans="1:53" ht="45" customHeight="1">
      <c r="A213" s="69"/>
      <c r="B213" s="80"/>
      <c r="C213" s="80"/>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3"/>
      <c r="AB213" s="71"/>
      <c r="AC213" s="73"/>
      <c r="AD213" s="71"/>
      <c r="AE213" s="71"/>
      <c r="AF213" s="71"/>
      <c r="AG213" s="71"/>
      <c r="AH213" s="71"/>
      <c r="AI213" s="73"/>
      <c r="AJ213" s="73"/>
      <c r="AK213" s="82"/>
      <c r="AL213" s="82"/>
      <c r="AM213" s="76"/>
      <c r="AN213" s="77"/>
      <c r="AO213" s="78"/>
      <c r="AP213" s="79"/>
      <c r="AQ213" s="71"/>
      <c r="AR213" s="69"/>
      <c r="AS213" s="69"/>
      <c r="AT213" s="69"/>
      <c r="AU213" s="69"/>
      <c r="AV213" s="69"/>
      <c r="AW213" s="69"/>
      <c r="AX213" s="69"/>
      <c r="AY213" s="69"/>
      <c r="AZ213" s="69"/>
      <c r="BA213" s="69"/>
    </row>
    <row r="214" spans="1:53" ht="45" customHeight="1">
      <c r="A214" s="69"/>
      <c r="B214" s="80"/>
      <c r="C214" s="80"/>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3"/>
      <c r="AB214" s="71"/>
      <c r="AC214" s="71"/>
      <c r="AD214" s="71"/>
      <c r="AE214" s="71"/>
      <c r="AF214" s="71"/>
      <c r="AG214" s="71"/>
      <c r="AH214" s="71"/>
      <c r="AI214" s="73"/>
      <c r="AJ214" s="73"/>
      <c r="AK214" s="82"/>
      <c r="AL214" s="82"/>
      <c r="AM214" s="76"/>
      <c r="AN214" s="77"/>
      <c r="AO214" s="78"/>
      <c r="AP214" s="79"/>
      <c r="AQ214" s="71"/>
      <c r="AR214" s="69"/>
      <c r="AS214" s="69"/>
      <c r="AT214" s="69"/>
      <c r="AU214" s="69"/>
      <c r="AV214" s="69"/>
      <c r="AW214" s="69"/>
      <c r="AX214" s="69"/>
      <c r="AY214" s="69"/>
      <c r="AZ214" s="69"/>
      <c r="BA214" s="69"/>
    </row>
    <row r="215" spans="1:53" ht="45" customHeight="1">
      <c r="A215" s="69"/>
      <c r="B215" s="80"/>
      <c r="C215" s="80"/>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3"/>
      <c r="AB215" s="71"/>
      <c r="AC215" s="71"/>
      <c r="AD215" s="71"/>
      <c r="AE215" s="71"/>
      <c r="AF215" s="71"/>
      <c r="AG215" s="71"/>
      <c r="AH215" s="71"/>
      <c r="AI215" s="73"/>
      <c r="AJ215" s="73"/>
      <c r="AK215" s="82"/>
      <c r="AL215" s="82"/>
      <c r="AM215" s="76"/>
      <c r="AN215" s="77"/>
      <c r="AO215" s="78"/>
      <c r="AP215" s="79"/>
      <c r="AQ215" s="71"/>
      <c r="AR215" s="69"/>
      <c r="AS215" s="69"/>
      <c r="AT215" s="69"/>
      <c r="AU215" s="69"/>
      <c r="AV215" s="69"/>
      <c r="AW215" s="69"/>
      <c r="AX215" s="69"/>
      <c r="AY215" s="69"/>
      <c r="AZ215" s="69"/>
      <c r="BA215" s="69"/>
    </row>
    <row r="216" spans="1:53" ht="45" customHeight="1">
      <c r="A216" s="69"/>
      <c r="B216" s="80"/>
      <c r="C216" s="80"/>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3"/>
      <c r="AB216" s="71"/>
      <c r="AC216" s="71"/>
      <c r="AD216" s="71"/>
      <c r="AE216" s="71"/>
      <c r="AF216" s="71"/>
      <c r="AG216" s="71"/>
      <c r="AH216" s="71"/>
      <c r="AI216" s="73"/>
      <c r="AJ216" s="73"/>
      <c r="AK216" s="82"/>
      <c r="AL216" s="82"/>
      <c r="AM216" s="76"/>
      <c r="AN216" s="77"/>
      <c r="AO216" s="78"/>
      <c r="AP216" s="79"/>
      <c r="AQ216" s="71"/>
      <c r="AR216" s="69"/>
      <c r="AS216" s="69"/>
      <c r="AT216" s="69"/>
      <c r="AU216" s="69"/>
      <c r="AV216" s="69"/>
      <c r="AW216" s="69"/>
      <c r="AX216" s="69"/>
      <c r="AY216" s="69"/>
      <c r="AZ216" s="69"/>
      <c r="BA216" s="69"/>
    </row>
    <row r="217" spans="1:53" ht="45" customHeight="1">
      <c r="A217" s="69"/>
      <c r="B217" s="80"/>
      <c r="C217" s="80"/>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3"/>
      <c r="AB217" s="71"/>
      <c r="AC217" s="71"/>
      <c r="AD217" s="71"/>
      <c r="AE217" s="71"/>
      <c r="AF217" s="71"/>
      <c r="AG217" s="71"/>
      <c r="AH217" s="71"/>
      <c r="AI217" s="73"/>
      <c r="AJ217" s="73"/>
      <c r="AK217" s="82"/>
      <c r="AL217" s="82"/>
      <c r="AM217" s="76"/>
      <c r="AN217" s="77"/>
      <c r="AO217" s="78"/>
      <c r="AP217" s="79"/>
      <c r="AQ217" s="71"/>
      <c r="AR217" s="69"/>
      <c r="AS217" s="69"/>
      <c r="AT217" s="69"/>
      <c r="AU217" s="69"/>
      <c r="AV217" s="69"/>
      <c r="AW217" s="69"/>
      <c r="AX217" s="69"/>
      <c r="AY217" s="69"/>
      <c r="AZ217" s="69"/>
      <c r="BA217" s="69"/>
    </row>
    <row r="218" spans="1:53" ht="45" customHeight="1">
      <c r="A218" s="69"/>
      <c r="B218" s="73"/>
      <c r="C218" s="73"/>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3"/>
      <c r="AB218" s="71"/>
      <c r="AC218" s="71"/>
      <c r="AD218" s="71"/>
      <c r="AE218" s="71"/>
      <c r="AF218" s="71"/>
      <c r="AG218" s="71"/>
      <c r="AH218" s="71"/>
      <c r="AI218" s="73"/>
      <c r="AJ218" s="73"/>
      <c r="AK218" s="77"/>
      <c r="AL218" s="77"/>
      <c r="AM218" s="76"/>
      <c r="AN218" s="77"/>
      <c r="AO218" s="78"/>
      <c r="AP218" s="79"/>
      <c r="AQ218" s="71"/>
      <c r="AR218" s="69"/>
      <c r="AS218" s="69"/>
      <c r="AT218" s="69"/>
      <c r="AU218" s="69"/>
      <c r="AV218" s="69"/>
      <c r="AW218" s="69"/>
      <c r="AX218" s="69"/>
      <c r="AY218" s="69"/>
      <c r="AZ218" s="69"/>
      <c r="BA218" s="69"/>
    </row>
    <row r="219" spans="1:53" ht="45" customHeight="1">
      <c r="A219" s="69"/>
      <c r="B219" s="73"/>
      <c r="C219" s="73"/>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3"/>
      <c r="AB219" s="71"/>
      <c r="AC219" s="71"/>
      <c r="AD219" s="71"/>
      <c r="AE219" s="71"/>
      <c r="AF219" s="71"/>
      <c r="AG219" s="71"/>
      <c r="AH219" s="71"/>
      <c r="AI219" s="73"/>
      <c r="AJ219" s="73"/>
      <c r="AK219" s="77"/>
      <c r="AL219" s="77"/>
      <c r="AM219" s="76"/>
      <c r="AN219" s="77"/>
      <c r="AO219" s="78"/>
      <c r="AP219" s="79"/>
      <c r="AQ219" s="71"/>
      <c r="AR219" s="69"/>
      <c r="AS219" s="69"/>
      <c r="AT219" s="69"/>
      <c r="AU219" s="69"/>
      <c r="AV219" s="69"/>
      <c r="AW219" s="69"/>
      <c r="AX219" s="69"/>
      <c r="AY219" s="69"/>
      <c r="AZ219" s="69"/>
      <c r="BA219" s="69"/>
    </row>
    <row r="220" spans="1:53" ht="45" customHeight="1">
      <c r="A220" s="69"/>
      <c r="B220" s="73"/>
      <c r="C220" s="73"/>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3"/>
      <c r="AB220" s="71"/>
      <c r="AC220" s="71"/>
      <c r="AD220" s="71"/>
      <c r="AE220" s="71"/>
      <c r="AF220" s="71"/>
      <c r="AG220" s="71"/>
      <c r="AH220" s="71"/>
      <c r="AI220" s="73"/>
      <c r="AJ220" s="73"/>
      <c r="AK220" s="77"/>
      <c r="AL220" s="77"/>
      <c r="AM220" s="76"/>
      <c r="AN220" s="77"/>
      <c r="AO220" s="78"/>
      <c r="AP220" s="79"/>
      <c r="AQ220" s="71"/>
      <c r="AR220" s="69"/>
      <c r="AS220" s="69"/>
      <c r="AT220" s="69"/>
      <c r="AU220" s="69"/>
      <c r="AV220" s="69"/>
      <c r="AW220" s="69"/>
      <c r="AX220" s="69"/>
      <c r="AY220" s="69"/>
      <c r="AZ220" s="69"/>
      <c r="BA220" s="69"/>
    </row>
    <row r="221" spans="1:53" ht="45" customHeight="1">
      <c r="A221" s="69"/>
      <c r="B221" s="73"/>
      <c r="C221" s="73"/>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3"/>
      <c r="AB221" s="71"/>
      <c r="AC221" s="71"/>
      <c r="AD221" s="71"/>
      <c r="AE221" s="71"/>
      <c r="AF221" s="71"/>
      <c r="AG221" s="71"/>
      <c r="AH221" s="71"/>
      <c r="AI221" s="73"/>
      <c r="AJ221" s="73"/>
      <c r="AK221" s="74"/>
      <c r="AL221" s="75"/>
      <c r="AM221" s="76"/>
      <c r="AN221" s="77"/>
      <c r="AO221" s="78"/>
      <c r="AP221" s="79"/>
      <c r="AQ221" s="71"/>
      <c r="AR221" s="69"/>
      <c r="AS221" s="69"/>
      <c r="AT221" s="69"/>
      <c r="AU221" s="69"/>
      <c r="AV221" s="69"/>
      <c r="AW221" s="69"/>
      <c r="AX221" s="69"/>
      <c r="AY221" s="69"/>
      <c r="AZ221" s="69"/>
      <c r="BA221" s="69"/>
    </row>
    <row r="222" spans="1:53" ht="45" customHeight="1">
      <c r="A222" s="69"/>
      <c r="B222" s="73"/>
      <c r="C222" s="73"/>
      <c r="D222" s="71"/>
      <c r="E222" s="71"/>
      <c r="F222" s="71"/>
      <c r="G222" s="71"/>
      <c r="H222" s="83"/>
      <c r="I222" s="71"/>
      <c r="J222" s="71"/>
      <c r="K222" s="71"/>
      <c r="L222" s="71"/>
      <c r="M222" s="71"/>
      <c r="N222" s="71"/>
      <c r="O222" s="71"/>
      <c r="P222" s="71"/>
      <c r="Q222" s="71"/>
      <c r="R222" s="71"/>
      <c r="S222" s="71"/>
      <c r="T222" s="71"/>
      <c r="U222" s="71"/>
      <c r="V222" s="71"/>
      <c r="W222" s="71"/>
      <c r="X222" s="71"/>
      <c r="Y222" s="71"/>
      <c r="Z222" s="71"/>
      <c r="AA222" s="73"/>
      <c r="AB222" s="71"/>
      <c r="AC222" s="71"/>
      <c r="AD222" s="71"/>
      <c r="AE222" s="71"/>
      <c r="AF222" s="71"/>
      <c r="AG222" s="71"/>
      <c r="AH222" s="71"/>
      <c r="AI222" s="73"/>
      <c r="AJ222" s="73"/>
      <c r="AK222" s="74"/>
      <c r="AL222" s="75"/>
      <c r="AM222" s="73"/>
      <c r="AN222" s="73"/>
      <c r="AO222" s="78"/>
      <c r="AP222" s="79"/>
      <c r="AQ222" s="71"/>
      <c r="AR222" s="69"/>
      <c r="AS222" s="69"/>
      <c r="AT222" s="69"/>
      <c r="AU222" s="69"/>
      <c r="AV222" s="69"/>
      <c r="AW222" s="69"/>
      <c r="AX222" s="69"/>
      <c r="AY222" s="69"/>
      <c r="AZ222" s="69"/>
      <c r="BA222" s="69"/>
    </row>
    <row r="223" spans="1:53" ht="45" customHeight="1">
      <c r="A223" s="69"/>
      <c r="B223" s="73"/>
      <c r="C223" s="73"/>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3"/>
      <c r="AB223" s="71"/>
      <c r="AC223" s="71"/>
      <c r="AD223" s="71"/>
      <c r="AE223" s="71"/>
      <c r="AF223" s="71"/>
      <c r="AG223" s="71"/>
      <c r="AH223" s="71"/>
      <c r="AI223" s="73"/>
      <c r="AJ223" s="73"/>
      <c r="AK223" s="77"/>
      <c r="AL223" s="77"/>
      <c r="AM223" s="73"/>
      <c r="AN223" s="73"/>
      <c r="AO223" s="78"/>
      <c r="AP223" s="79"/>
      <c r="AQ223" s="71"/>
      <c r="AR223" s="69"/>
      <c r="AS223" s="69"/>
      <c r="AT223" s="69"/>
      <c r="AU223" s="69"/>
      <c r="AV223" s="69"/>
      <c r="AW223" s="69"/>
      <c r="AX223" s="69"/>
      <c r="AY223" s="69"/>
      <c r="AZ223" s="69"/>
      <c r="BA223" s="69"/>
    </row>
    <row r="224" spans="1:53" ht="45" customHeight="1">
      <c r="A224" s="69"/>
      <c r="B224" s="73"/>
      <c r="C224" s="73"/>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3"/>
      <c r="AB224" s="71"/>
      <c r="AC224" s="71"/>
      <c r="AD224" s="71"/>
      <c r="AE224" s="71"/>
      <c r="AF224" s="71"/>
      <c r="AG224" s="71"/>
      <c r="AH224" s="71"/>
      <c r="AI224" s="73"/>
      <c r="AJ224" s="73"/>
      <c r="AK224" s="77"/>
      <c r="AL224" s="77"/>
      <c r="AM224" s="73"/>
      <c r="AN224" s="73"/>
      <c r="AO224" s="78"/>
      <c r="AP224" s="79"/>
      <c r="AQ224" s="71"/>
      <c r="AR224" s="69"/>
      <c r="AS224" s="69"/>
      <c r="AT224" s="69"/>
      <c r="AU224" s="69"/>
      <c r="AV224" s="69"/>
      <c r="AW224" s="69"/>
      <c r="AX224" s="69"/>
      <c r="AY224" s="69"/>
      <c r="AZ224" s="69"/>
      <c r="BA224" s="69"/>
    </row>
    <row r="225" spans="1:53" ht="45" customHeight="1">
      <c r="A225" s="69"/>
      <c r="B225" s="73"/>
      <c r="C225" s="73"/>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3"/>
      <c r="AB225" s="71"/>
      <c r="AC225" s="71"/>
      <c r="AD225" s="71"/>
      <c r="AE225" s="71"/>
      <c r="AF225" s="71"/>
      <c r="AG225" s="71"/>
      <c r="AH225" s="71"/>
      <c r="AI225" s="73"/>
      <c r="AJ225" s="73"/>
      <c r="AK225" s="77"/>
      <c r="AL225" s="77"/>
      <c r="AM225" s="73"/>
      <c r="AN225" s="73"/>
      <c r="AO225" s="78"/>
      <c r="AP225" s="79"/>
      <c r="AQ225" s="71"/>
      <c r="AR225" s="69"/>
      <c r="AS225" s="69"/>
      <c r="AT225" s="69"/>
      <c r="AU225" s="69"/>
      <c r="AV225" s="69"/>
      <c r="AW225" s="69"/>
      <c r="AX225" s="69"/>
      <c r="AY225" s="69"/>
      <c r="AZ225" s="69"/>
      <c r="BA225" s="69"/>
    </row>
    <row r="226" spans="1:53" ht="45" customHeight="1">
      <c r="A226" s="69"/>
      <c r="B226" s="73"/>
      <c r="C226" s="73"/>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3"/>
      <c r="AB226" s="71"/>
      <c r="AC226" s="71"/>
      <c r="AD226" s="71"/>
      <c r="AE226" s="71"/>
      <c r="AF226" s="71"/>
      <c r="AG226" s="71"/>
      <c r="AH226" s="71"/>
      <c r="AI226" s="73"/>
      <c r="AJ226" s="73"/>
      <c r="AK226" s="77"/>
      <c r="AL226" s="77"/>
      <c r="AM226" s="73"/>
      <c r="AN226" s="73"/>
      <c r="AO226" s="78"/>
      <c r="AP226" s="79"/>
      <c r="AQ226" s="71"/>
      <c r="AR226" s="69"/>
      <c r="AS226" s="69"/>
      <c r="AT226" s="69"/>
      <c r="AU226" s="69"/>
      <c r="AV226" s="69"/>
      <c r="AW226" s="69"/>
      <c r="AX226" s="69"/>
      <c r="AY226" s="69"/>
      <c r="AZ226" s="69"/>
      <c r="BA226" s="69"/>
    </row>
    <row r="227" spans="1:53" ht="45" customHeight="1">
      <c r="A227" s="69"/>
      <c r="B227" s="73"/>
      <c r="C227" s="73"/>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3"/>
      <c r="AB227" s="71"/>
      <c r="AC227" s="71"/>
      <c r="AD227" s="71"/>
      <c r="AE227" s="71"/>
      <c r="AF227" s="71"/>
      <c r="AG227" s="71"/>
      <c r="AH227" s="71"/>
      <c r="AI227" s="73"/>
      <c r="AJ227" s="73"/>
      <c r="AK227" s="77"/>
      <c r="AL227" s="77"/>
      <c r="AM227" s="73"/>
      <c r="AN227" s="73"/>
      <c r="AO227" s="78"/>
      <c r="AP227" s="79"/>
      <c r="AQ227" s="71"/>
      <c r="AR227" s="69"/>
      <c r="AS227" s="69"/>
      <c r="AT227" s="69"/>
      <c r="AU227" s="69"/>
      <c r="AV227" s="69"/>
      <c r="AW227" s="69"/>
      <c r="AX227" s="69"/>
      <c r="AY227" s="69"/>
      <c r="AZ227" s="69"/>
      <c r="BA227" s="69"/>
    </row>
    <row r="228" spans="1:53" ht="45" customHeight="1">
      <c r="A228" s="69"/>
      <c r="B228" s="73"/>
      <c r="C228" s="73"/>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3"/>
      <c r="AB228" s="71"/>
      <c r="AC228" s="71"/>
      <c r="AD228" s="71"/>
      <c r="AE228" s="71"/>
      <c r="AF228" s="71"/>
      <c r="AG228" s="71"/>
      <c r="AH228" s="71"/>
      <c r="AI228" s="73"/>
      <c r="AJ228" s="73"/>
      <c r="AK228" s="77"/>
      <c r="AL228" s="77"/>
      <c r="AM228" s="73"/>
      <c r="AN228" s="73"/>
      <c r="AO228" s="78"/>
      <c r="AP228" s="79"/>
      <c r="AQ228" s="71"/>
      <c r="AR228" s="69"/>
      <c r="AS228" s="69"/>
      <c r="AT228" s="69"/>
      <c r="AU228" s="69"/>
      <c r="AV228" s="69"/>
      <c r="AW228" s="69"/>
      <c r="AX228" s="69"/>
      <c r="AY228" s="69"/>
      <c r="AZ228" s="69"/>
      <c r="BA228" s="69"/>
    </row>
    <row r="229" spans="1:53" ht="45" customHeight="1">
      <c r="A229" s="69"/>
      <c r="B229" s="73"/>
      <c r="C229" s="73"/>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3"/>
      <c r="AB229" s="71"/>
      <c r="AC229" s="71"/>
      <c r="AD229" s="71"/>
      <c r="AE229" s="71"/>
      <c r="AF229" s="71"/>
      <c r="AG229" s="71"/>
      <c r="AH229" s="71"/>
      <c r="AI229" s="73"/>
      <c r="AJ229" s="73"/>
      <c r="AK229" s="77"/>
      <c r="AL229" s="77"/>
      <c r="AM229" s="73"/>
      <c r="AN229" s="73"/>
      <c r="AO229" s="78"/>
      <c r="AP229" s="79"/>
      <c r="AQ229" s="71"/>
      <c r="AR229" s="69"/>
      <c r="AS229" s="69"/>
      <c r="AT229" s="69"/>
      <c r="AU229" s="69"/>
      <c r="AV229" s="69"/>
      <c r="AW229" s="69"/>
      <c r="AX229" s="69"/>
      <c r="AY229" s="69"/>
      <c r="AZ229" s="69"/>
      <c r="BA229" s="69"/>
    </row>
    <row r="230" spans="1:53" ht="45" customHeight="1">
      <c r="A230" s="69"/>
      <c r="B230" s="73"/>
      <c r="C230" s="73"/>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3"/>
      <c r="AB230" s="71"/>
      <c r="AC230" s="71"/>
      <c r="AD230" s="71"/>
      <c r="AE230" s="71"/>
      <c r="AF230" s="71"/>
      <c r="AG230" s="71"/>
      <c r="AH230" s="71"/>
      <c r="AI230" s="73"/>
      <c r="AJ230" s="73"/>
      <c r="AK230" s="77"/>
      <c r="AL230" s="77"/>
      <c r="AM230" s="73"/>
      <c r="AN230" s="73"/>
      <c r="AO230" s="78"/>
      <c r="AP230" s="79"/>
      <c r="AQ230" s="71"/>
      <c r="AR230" s="69"/>
      <c r="AS230" s="69"/>
      <c r="AT230" s="69"/>
      <c r="AU230" s="69"/>
      <c r="AV230" s="69"/>
      <c r="AW230" s="69"/>
      <c r="AX230" s="69"/>
      <c r="AY230" s="69"/>
      <c r="AZ230" s="69"/>
      <c r="BA230" s="69"/>
    </row>
    <row r="231" spans="1:53" ht="45" customHeight="1">
      <c r="A231" s="69"/>
      <c r="B231" s="73"/>
      <c r="C231" s="73"/>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3"/>
      <c r="AB231" s="71"/>
      <c r="AC231" s="71"/>
      <c r="AD231" s="71"/>
      <c r="AE231" s="71"/>
      <c r="AF231" s="71"/>
      <c r="AG231" s="71"/>
      <c r="AH231" s="71"/>
      <c r="AI231" s="73"/>
      <c r="AJ231" s="73"/>
      <c r="AK231" s="82"/>
      <c r="AL231" s="82"/>
      <c r="AM231" s="73"/>
      <c r="AN231" s="73"/>
      <c r="AO231" s="78"/>
      <c r="AP231" s="79"/>
      <c r="AQ231" s="71"/>
      <c r="AR231" s="69"/>
      <c r="AS231" s="69"/>
      <c r="AT231" s="69"/>
      <c r="AU231" s="69"/>
      <c r="AV231" s="69"/>
      <c r="AW231" s="69"/>
      <c r="AX231" s="69"/>
      <c r="AY231" s="69"/>
      <c r="AZ231" s="69"/>
      <c r="BA231" s="69"/>
    </row>
    <row r="232" spans="1:72" s="61" customFormat="1" ht="45" customHeight="1">
      <c r="A232" s="84"/>
      <c r="B232" s="73"/>
      <c r="C232" s="73"/>
      <c r="D232" s="81"/>
      <c r="E232" s="81"/>
      <c r="F232" s="81"/>
      <c r="G232" s="81"/>
      <c r="H232" s="85"/>
      <c r="I232" s="85"/>
      <c r="J232" s="81"/>
      <c r="K232" s="81"/>
      <c r="L232" s="81"/>
      <c r="M232" s="81"/>
      <c r="N232" s="86"/>
      <c r="O232" s="87"/>
      <c r="P232" s="81"/>
      <c r="Q232" s="81"/>
      <c r="R232" s="81"/>
      <c r="S232" s="81"/>
      <c r="T232" s="81"/>
      <c r="U232" s="86"/>
      <c r="V232" s="88"/>
      <c r="W232" s="81"/>
      <c r="X232" s="75"/>
      <c r="Y232" s="76"/>
      <c r="Z232" s="77"/>
      <c r="AA232" s="77"/>
      <c r="AB232" s="81"/>
      <c r="AC232" s="89"/>
      <c r="AD232" s="73"/>
      <c r="AE232" s="81"/>
      <c r="AF232" s="73"/>
      <c r="AG232" s="85"/>
      <c r="AH232" s="88"/>
      <c r="AI232" s="73"/>
      <c r="AJ232" s="73"/>
      <c r="AK232" s="82"/>
      <c r="AL232" s="82"/>
      <c r="AM232" s="73"/>
      <c r="AN232" s="73"/>
      <c r="AO232" s="90"/>
      <c r="AP232" s="91"/>
      <c r="AQ232" s="84"/>
      <c r="AR232" s="84"/>
      <c r="AS232" s="84"/>
      <c r="AT232" s="84"/>
      <c r="AU232" s="84"/>
      <c r="AV232" s="84"/>
      <c r="AW232" s="84"/>
      <c r="AX232" s="84"/>
      <c r="AY232" s="84"/>
      <c r="AZ232" s="84"/>
      <c r="BA232" s="84"/>
      <c r="BM232" s="62"/>
      <c r="BN232" s="62"/>
      <c r="BO232" s="62"/>
      <c r="BP232" s="62"/>
      <c r="BQ232" s="62"/>
      <c r="BR232" s="62"/>
      <c r="BS232" s="62"/>
      <c r="BT232" s="62"/>
    </row>
    <row r="233" spans="1:53" ht="45" customHeight="1">
      <c r="A233" s="69"/>
      <c r="B233" s="73"/>
      <c r="C233" s="73"/>
      <c r="D233" s="81"/>
      <c r="E233" s="81"/>
      <c r="F233" s="81"/>
      <c r="G233" s="81"/>
      <c r="H233" s="85"/>
      <c r="I233" s="85"/>
      <c r="J233" s="81"/>
      <c r="K233" s="81"/>
      <c r="L233" s="81"/>
      <c r="M233" s="81"/>
      <c r="N233" s="86"/>
      <c r="O233" s="87"/>
      <c r="P233" s="81"/>
      <c r="Q233" s="81"/>
      <c r="R233" s="81"/>
      <c r="S233" s="81"/>
      <c r="T233" s="81"/>
      <c r="U233" s="86"/>
      <c r="V233" s="88"/>
      <c r="W233" s="81"/>
      <c r="X233" s="75"/>
      <c r="Y233" s="92"/>
      <c r="Z233" s="80"/>
      <c r="AA233" s="80"/>
      <c r="AB233" s="93"/>
      <c r="AC233" s="89"/>
      <c r="AD233" s="73"/>
      <c r="AE233" s="81"/>
      <c r="AF233" s="73"/>
      <c r="AG233" s="85"/>
      <c r="AH233" s="88"/>
      <c r="AI233" s="73"/>
      <c r="AJ233" s="73"/>
      <c r="AK233" s="74"/>
      <c r="AL233" s="75"/>
      <c r="AM233" s="73"/>
      <c r="AN233" s="73"/>
      <c r="AO233" s="78"/>
      <c r="AP233" s="79"/>
      <c r="AQ233" s="69"/>
      <c r="AR233" s="69"/>
      <c r="AS233" s="69"/>
      <c r="AT233" s="69"/>
      <c r="AU233" s="69"/>
      <c r="AV233" s="69"/>
      <c r="AW233" s="69"/>
      <c r="AX233" s="69"/>
      <c r="AY233" s="69"/>
      <c r="AZ233" s="69"/>
      <c r="BA233" s="69"/>
    </row>
    <row r="234" spans="1:53" ht="45" customHeight="1">
      <c r="A234" s="69"/>
      <c r="B234" s="73"/>
      <c r="C234" s="73"/>
      <c r="D234" s="81"/>
      <c r="E234" s="81"/>
      <c r="F234" s="81"/>
      <c r="G234" s="81"/>
      <c r="H234" s="85"/>
      <c r="I234" s="85"/>
      <c r="J234" s="81"/>
      <c r="K234" s="81"/>
      <c r="L234" s="81"/>
      <c r="M234" s="81"/>
      <c r="N234" s="86"/>
      <c r="O234" s="87"/>
      <c r="P234" s="81"/>
      <c r="Q234" s="81"/>
      <c r="R234" s="81"/>
      <c r="S234" s="81"/>
      <c r="T234" s="81"/>
      <c r="U234" s="86"/>
      <c r="V234" s="88"/>
      <c r="W234" s="81"/>
      <c r="X234" s="75"/>
      <c r="Y234" s="92"/>
      <c r="Z234" s="80"/>
      <c r="AA234" s="80"/>
      <c r="AB234" s="93"/>
      <c r="AC234" s="89"/>
      <c r="AD234" s="73"/>
      <c r="AE234" s="81"/>
      <c r="AF234" s="73"/>
      <c r="AG234" s="85"/>
      <c r="AH234" s="88"/>
      <c r="AI234" s="73"/>
      <c r="AJ234" s="73"/>
      <c r="AK234" s="74"/>
      <c r="AL234" s="75"/>
      <c r="AM234" s="73"/>
      <c r="AN234" s="73"/>
      <c r="AO234" s="78"/>
      <c r="AP234" s="79"/>
      <c r="AQ234" s="69"/>
      <c r="AR234" s="69"/>
      <c r="AS234" s="69"/>
      <c r="AT234" s="69"/>
      <c r="AU234" s="69"/>
      <c r="AV234" s="69"/>
      <c r="AW234" s="69"/>
      <c r="AX234" s="69"/>
      <c r="AY234" s="69"/>
      <c r="AZ234" s="69"/>
      <c r="BA234" s="69"/>
    </row>
    <row r="235" spans="1:53" ht="45" customHeight="1">
      <c r="A235" s="69"/>
      <c r="B235" s="73"/>
      <c r="C235" s="73"/>
      <c r="D235" s="81"/>
      <c r="E235" s="81"/>
      <c r="F235" s="81"/>
      <c r="G235" s="81"/>
      <c r="H235" s="85"/>
      <c r="I235" s="85"/>
      <c r="J235" s="81"/>
      <c r="K235" s="81"/>
      <c r="L235" s="81"/>
      <c r="M235" s="81"/>
      <c r="N235" s="86"/>
      <c r="O235" s="87"/>
      <c r="P235" s="81"/>
      <c r="Q235" s="81"/>
      <c r="R235" s="81"/>
      <c r="S235" s="81"/>
      <c r="T235" s="81"/>
      <c r="U235" s="86"/>
      <c r="V235" s="88"/>
      <c r="W235" s="81"/>
      <c r="X235" s="75"/>
      <c r="Y235" s="92"/>
      <c r="Z235" s="80"/>
      <c r="AA235" s="80"/>
      <c r="AB235" s="93"/>
      <c r="AC235" s="89"/>
      <c r="AD235" s="73"/>
      <c r="AE235" s="81"/>
      <c r="AF235" s="73"/>
      <c r="AG235" s="85"/>
      <c r="AH235" s="88"/>
      <c r="AI235" s="73"/>
      <c r="AJ235" s="73"/>
      <c r="AK235" s="82"/>
      <c r="AL235" s="82"/>
      <c r="AM235" s="73"/>
      <c r="AN235" s="73"/>
      <c r="AO235" s="78"/>
      <c r="AP235" s="79"/>
      <c r="AQ235" s="69"/>
      <c r="AR235" s="69"/>
      <c r="AS235" s="69"/>
      <c r="AT235" s="69"/>
      <c r="AU235" s="69"/>
      <c r="AV235" s="69"/>
      <c r="AW235" s="69"/>
      <c r="AX235" s="69"/>
      <c r="AY235" s="69"/>
      <c r="AZ235" s="69"/>
      <c r="BA235" s="69"/>
    </row>
    <row r="236" spans="1:53" ht="45" customHeight="1">
      <c r="A236" s="69"/>
      <c r="B236" s="73"/>
      <c r="C236" s="73"/>
      <c r="D236" s="81"/>
      <c r="E236" s="81"/>
      <c r="F236" s="81"/>
      <c r="G236" s="81"/>
      <c r="H236" s="85"/>
      <c r="I236" s="85"/>
      <c r="J236" s="81"/>
      <c r="K236" s="81"/>
      <c r="L236" s="81"/>
      <c r="M236" s="81"/>
      <c r="N236" s="86"/>
      <c r="O236" s="87"/>
      <c r="P236" s="81"/>
      <c r="Q236" s="81"/>
      <c r="R236" s="81"/>
      <c r="S236" s="81"/>
      <c r="T236" s="81"/>
      <c r="U236" s="86"/>
      <c r="V236" s="87"/>
      <c r="W236" s="81"/>
      <c r="X236" s="75"/>
      <c r="Y236" s="92"/>
      <c r="Z236" s="80"/>
      <c r="AA236" s="80"/>
      <c r="AB236" s="93"/>
      <c r="AC236" s="89"/>
      <c r="AD236" s="73"/>
      <c r="AE236" s="81"/>
      <c r="AF236" s="73"/>
      <c r="AG236" s="85"/>
      <c r="AH236" s="88"/>
      <c r="AI236" s="73"/>
      <c r="AJ236" s="73"/>
      <c r="AK236" s="82"/>
      <c r="AL236" s="82"/>
      <c r="AM236" s="73"/>
      <c r="AN236" s="73"/>
      <c r="AO236" s="78"/>
      <c r="AP236" s="79"/>
      <c r="AQ236" s="69"/>
      <c r="AR236" s="69"/>
      <c r="AS236" s="69"/>
      <c r="AT236" s="69"/>
      <c r="AU236" s="69"/>
      <c r="AV236" s="69"/>
      <c r="AW236" s="69"/>
      <c r="AX236" s="69"/>
      <c r="AY236" s="69"/>
      <c r="AZ236" s="69"/>
      <c r="BA236" s="69"/>
    </row>
    <row r="237" spans="1:53" ht="45" customHeight="1">
      <c r="A237" s="69"/>
      <c r="B237" s="73"/>
      <c r="C237" s="73"/>
      <c r="D237" s="81"/>
      <c r="E237" s="81"/>
      <c r="F237" s="81"/>
      <c r="G237" s="81"/>
      <c r="H237" s="85"/>
      <c r="I237" s="85"/>
      <c r="J237" s="81"/>
      <c r="K237" s="81"/>
      <c r="L237" s="81"/>
      <c r="M237" s="81"/>
      <c r="N237" s="86"/>
      <c r="O237" s="94"/>
      <c r="P237" s="81"/>
      <c r="Q237" s="81"/>
      <c r="R237" s="81"/>
      <c r="S237" s="81"/>
      <c r="T237" s="81"/>
      <c r="U237" s="86"/>
      <c r="V237" s="94"/>
      <c r="W237" s="81"/>
      <c r="X237" s="75"/>
      <c r="Y237" s="92"/>
      <c r="Z237" s="80"/>
      <c r="AA237" s="80"/>
      <c r="AB237" s="93"/>
      <c r="AC237" s="89"/>
      <c r="AD237" s="73"/>
      <c r="AE237" s="81"/>
      <c r="AF237" s="73"/>
      <c r="AG237" s="85"/>
      <c r="AH237" s="88"/>
      <c r="AI237" s="73"/>
      <c r="AJ237" s="73"/>
      <c r="AK237" s="74"/>
      <c r="AL237" s="75"/>
      <c r="AM237" s="73"/>
      <c r="AN237" s="73"/>
      <c r="AO237" s="78"/>
      <c r="AP237" s="79"/>
      <c r="AQ237" s="69"/>
      <c r="AR237" s="69"/>
      <c r="AS237" s="69"/>
      <c r="AT237" s="69"/>
      <c r="AU237" s="69"/>
      <c r="AV237" s="69"/>
      <c r="AW237" s="69"/>
      <c r="AX237" s="69"/>
      <c r="AY237" s="69"/>
      <c r="AZ237" s="69"/>
      <c r="BA237" s="69"/>
    </row>
    <row r="238" spans="1:53" ht="45" customHeight="1">
      <c r="A238" s="69"/>
      <c r="B238" s="73"/>
      <c r="C238" s="73"/>
      <c r="D238" s="81"/>
      <c r="E238" s="81"/>
      <c r="F238" s="81"/>
      <c r="G238" s="81"/>
      <c r="H238" s="85"/>
      <c r="I238" s="85"/>
      <c r="J238" s="81"/>
      <c r="K238" s="81"/>
      <c r="L238" s="81"/>
      <c r="M238" s="81"/>
      <c r="N238" s="86"/>
      <c r="O238" s="87"/>
      <c r="P238" s="81"/>
      <c r="Q238" s="81"/>
      <c r="R238" s="81"/>
      <c r="S238" s="81"/>
      <c r="T238" s="81"/>
      <c r="U238" s="86"/>
      <c r="V238" s="87"/>
      <c r="W238" s="81"/>
      <c r="X238" s="75"/>
      <c r="Y238" s="92"/>
      <c r="Z238" s="80"/>
      <c r="AA238" s="80"/>
      <c r="AB238" s="93"/>
      <c r="AC238" s="89"/>
      <c r="AD238" s="73"/>
      <c r="AE238" s="81"/>
      <c r="AF238" s="73"/>
      <c r="AG238" s="85"/>
      <c r="AH238" s="88"/>
      <c r="AI238" s="73"/>
      <c r="AJ238" s="73"/>
      <c r="AK238" s="77"/>
      <c r="AL238" s="77"/>
      <c r="AM238" s="73"/>
      <c r="AN238" s="73"/>
      <c r="AO238" s="78"/>
      <c r="AP238" s="79"/>
      <c r="AQ238" s="69"/>
      <c r="AR238" s="69"/>
      <c r="AS238" s="69"/>
      <c r="AT238" s="69"/>
      <c r="AU238" s="69"/>
      <c r="AV238" s="69"/>
      <c r="AW238" s="69"/>
      <c r="AX238" s="69"/>
      <c r="AY238" s="69"/>
      <c r="AZ238" s="69"/>
      <c r="BA238" s="69"/>
    </row>
    <row r="239" spans="1:53" ht="45" customHeight="1">
      <c r="A239" s="69"/>
      <c r="B239" s="73"/>
      <c r="C239" s="73"/>
      <c r="D239" s="81"/>
      <c r="E239" s="81"/>
      <c r="F239" s="81"/>
      <c r="G239" s="81"/>
      <c r="H239" s="85"/>
      <c r="I239" s="85"/>
      <c r="J239" s="81"/>
      <c r="K239" s="81"/>
      <c r="L239" s="81"/>
      <c r="M239" s="81"/>
      <c r="N239" s="86"/>
      <c r="O239" s="87"/>
      <c r="P239" s="81"/>
      <c r="Q239" s="81"/>
      <c r="R239" s="81"/>
      <c r="S239" s="81"/>
      <c r="T239" s="81"/>
      <c r="U239" s="86"/>
      <c r="V239" s="88"/>
      <c r="W239" s="81"/>
      <c r="X239" s="75"/>
      <c r="Y239" s="92"/>
      <c r="Z239" s="80"/>
      <c r="AA239" s="80"/>
      <c r="AB239" s="93"/>
      <c r="AC239" s="89"/>
      <c r="AD239" s="73"/>
      <c r="AE239" s="81"/>
      <c r="AF239" s="73"/>
      <c r="AG239" s="85"/>
      <c r="AH239" s="88"/>
      <c r="AI239" s="73"/>
      <c r="AJ239" s="73"/>
      <c r="AK239" s="74"/>
      <c r="AL239" s="75"/>
      <c r="AM239" s="73"/>
      <c r="AN239" s="73"/>
      <c r="AO239" s="78"/>
      <c r="AP239" s="79"/>
      <c r="AQ239" s="69"/>
      <c r="AR239" s="69"/>
      <c r="AS239" s="69"/>
      <c r="AT239" s="69"/>
      <c r="AU239" s="69"/>
      <c r="AV239" s="69"/>
      <c r="AW239" s="69"/>
      <c r="AX239" s="69"/>
      <c r="AY239" s="69"/>
      <c r="AZ239" s="69"/>
      <c r="BA239" s="69"/>
    </row>
    <row r="240" spans="1:53" ht="45" customHeight="1">
      <c r="A240" s="69"/>
      <c r="B240" s="73"/>
      <c r="C240" s="73"/>
      <c r="D240" s="81"/>
      <c r="E240" s="81"/>
      <c r="F240" s="81"/>
      <c r="G240" s="81"/>
      <c r="H240" s="85"/>
      <c r="I240" s="85"/>
      <c r="J240" s="81"/>
      <c r="K240" s="81"/>
      <c r="L240" s="81"/>
      <c r="M240" s="81"/>
      <c r="N240" s="81"/>
      <c r="O240" s="87"/>
      <c r="P240" s="81"/>
      <c r="Q240" s="81"/>
      <c r="R240" s="81"/>
      <c r="S240" s="81"/>
      <c r="T240" s="81"/>
      <c r="U240" s="81"/>
      <c r="V240" s="88"/>
      <c r="W240" s="81"/>
      <c r="X240" s="75"/>
      <c r="Y240" s="92"/>
      <c r="Z240" s="80"/>
      <c r="AA240" s="80"/>
      <c r="AB240" s="93"/>
      <c r="AC240" s="89"/>
      <c r="AD240" s="73"/>
      <c r="AE240" s="81"/>
      <c r="AF240" s="73"/>
      <c r="AG240" s="85"/>
      <c r="AH240" s="88"/>
      <c r="AI240" s="73"/>
      <c r="AJ240" s="73"/>
      <c r="AK240" s="82"/>
      <c r="AL240" s="82"/>
      <c r="AM240" s="73"/>
      <c r="AN240" s="73"/>
      <c r="AO240" s="78"/>
      <c r="AP240" s="79"/>
      <c r="AQ240" s="69"/>
      <c r="AR240" s="69"/>
      <c r="AS240" s="69"/>
      <c r="AT240" s="69"/>
      <c r="AU240" s="69"/>
      <c r="AV240" s="69"/>
      <c r="AW240" s="69"/>
      <c r="AX240" s="69"/>
      <c r="AY240" s="69"/>
      <c r="AZ240" s="69"/>
      <c r="BA240" s="69"/>
    </row>
    <row r="241" spans="1:53" ht="45" customHeight="1">
      <c r="A241" s="69"/>
      <c r="B241" s="73"/>
      <c r="C241" s="73"/>
      <c r="D241" s="81"/>
      <c r="E241" s="81"/>
      <c r="F241" s="81"/>
      <c r="G241" s="81"/>
      <c r="H241" s="85"/>
      <c r="I241" s="85"/>
      <c r="J241" s="81"/>
      <c r="K241" s="81"/>
      <c r="L241" s="81"/>
      <c r="M241" s="81"/>
      <c r="N241" s="81"/>
      <c r="O241" s="87"/>
      <c r="P241" s="81"/>
      <c r="Q241" s="81"/>
      <c r="R241" s="81"/>
      <c r="S241" s="81"/>
      <c r="T241" s="81"/>
      <c r="U241" s="81"/>
      <c r="V241" s="88"/>
      <c r="W241" s="81"/>
      <c r="X241" s="75"/>
      <c r="Y241" s="92"/>
      <c r="Z241" s="80"/>
      <c r="AA241" s="80"/>
      <c r="AB241" s="93"/>
      <c r="AC241" s="89"/>
      <c r="AD241" s="73"/>
      <c r="AE241" s="81"/>
      <c r="AF241" s="73"/>
      <c r="AG241" s="85"/>
      <c r="AH241" s="88"/>
      <c r="AI241" s="73"/>
      <c r="AJ241" s="73"/>
      <c r="AK241" s="77"/>
      <c r="AL241" s="77"/>
      <c r="AM241" s="73"/>
      <c r="AN241" s="73"/>
      <c r="AO241" s="78"/>
      <c r="AP241" s="79"/>
      <c r="AQ241" s="69"/>
      <c r="AR241" s="69"/>
      <c r="AS241" s="69"/>
      <c r="AT241" s="69"/>
      <c r="AU241" s="69"/>
      <c r="AV241" s="69"/>
      <c r="AW241" s="69"/>
      <c r="AX241" s="69"/>
      <c r="AY241" s="69"/>
      <c r="AZ241" s="69"/>
      <c r="BA241" s="69"/>
    </row>
    <row r="242" spans="1:53" ht="45" customHeight="1">
      <c r="A242" s="69"/>
      <c r="B242" s="73"/>
      <c r="C242" s="73"/>
      <c r="D242" s="81"/>
      <c r="E242" s="81"/>
      <c r="F242" s="81"/>
      <c r="G242" s="81"/>
      <c r="H242" s="85"/>
      <c r="I242" s="85"/>
      <c r="J242" s="81"/>
      <c r="K242" s="81"/>
      <c r="L242" s="81"/>
      <c r="M242" s="81"/>
      <c r="N242" s="81"/>
      <c r="O242" s="87"/>
      <c r="P242" s="81"/>
      <c r="Q242" s="81"/>
      <c r="R242" s="81"/>
      <c r="S242" s="81"/>
      <c r="T242" s="81"/>
      <c r="U242" s="81"/>
      <c r="V242" s="87"/>
      <c r="W242" s="81"/>
      <c r="X242" s="75"/>
      <c r="Y242" s="92"/>
      <c r="Z242" s="80"/>
      <c r="AA242" s="80"/>
      <c r="AB242" s="93"/>
      <c r="AC242" s="89"/>
      <c r="AD242" s="73"/>
      <c r="AE242" s="81"/>
      <c r="AF242" s="73"/>
      <c r="AG242" s="85"/>
      <c r="AH242" s="88"/>
      <c r="AI242" s="73"/>
      <c r="AJ242" s="73"/>
      <c r="AK242" s="77"/>
      <c r="AL242" s="77"/>
      <c r="AM242" s="73"/>
      <c r="AN242" s="73"/>
      <c r="AO242" s="78"/>
      <c r="AP242" s="79"/>
      <c r="AQ242" s="69"/>
      <c r="AR242" s="69"/>
      <c r="AS242" s="69"/>
      <c r="AT242" s="69"/>
      <c r="AU242" s="69"/>
      <c r="AV242" s="69"/>
      <c r="AW242" s="69"/>
      <c r="AX242" s="69"/>
      <c r="AY242" s="69"/>
      <c r="AZ242" s="69"/>
      <c r="BA242" s="69"/>
    </row>
    <row r="243" spans="1:53" ht="45" customHeight="1">
      <c r="A243" s="69"/>
      <c r="B243" s="73"/>
      <c r="C243" s="73"/>
      <c r="D243" s="81"/>
      <c r="E243" s="81"/>
      <c r="F243" s="81"/>
      <c r="G243" s="81"/>
      <c r="H243" s="85"/>
      <c r="I243" s="85"/>
      <c r="J243" s="81"/>
      <c r="K243" s="81"/>
      <c r="L243" s="81"/>
      <c r="M243" s="81"/>
      <c r="N243" s="86"/>
      <c r="O243" s="94"/>
      <c r="P243" s="81"/>
      <c r="Q243" s="81"/>
      <c r="R243" s="81"/>
      <c r="S243" s="81"/>
      <c r="T243" s="81"/>
      <c r="U243" s="86"/>
      <c r="V243" s="94"/>
      <c r="W243" s="81"/>
      <c r="X243" s="75"/>
      <c r="Y243" s="92"/>
      <c r="Z243" s="80"/>
      <c r="AA243" s="80"/>
      <c r="AB243" s="93"/>
      <c r="AC243" s="89"/>
      <c r="AD243" s="73"/>
      <c r="AE243" s="81"/>
      <c r="AF243" s="73"/>
      <c r="AG243" s="85"/>
      <c r="AH243" s="88"/>
      <c r="AI243" s="73"/>
      <c r="AJ243" s="73"/>
      <c r="AK243" s="77"/>
      <c r="AL243" s="77"/>
      <c r="AM243" s="73"/>
      <c r="AN243" s="73"/>
      <c r="AO243" s="78"/>
      <c r="AP243" s="79"/>
      <c r="AQ243" s="69"/>
      <c r="AR243" s="69"/>
      <c r="AS243" s="69"/>
      <c r="AT243" s="69"/>
      <c r="AU243" s="69"/>
      <c r="AV243" s="69"/>
      <c r="AW243" s="69"/>
      <c r="AX243" s="69"/>
      <c r="AY243" s="69"/>
      <c r="AZ243" s="69"/>
      <c r="BA243" s="69"/>
    </row>
    <row r="244" spans="1:53" ht="45" customHeight="1">
      <c r="A244" s="69"/>
      <c r="B244" s="73"/>
      <c r="C244" s="73"/>
      <c r="D244" s="81"/>
      <c r="E244" s="81"/>
      <c r="F244" s="81"/>
      <c r="G244" s="81"/>
      <c r="H244" s="85"/>
      <c r="I244" s="85"/>
      <c r="J244" s="81"/>
      <c r="K244" s="81"/>
      <c r="L244" s="81"/>
      <c r="M244" s="81"/>
      <c r="N244" s="86"/>
      <c r="O244" s="87"/>
      <c r="P244" s="81"/>
      <c r="Q244" s="81"/>
      <c r="R244" s="81"/>
      <c r="S244" s="81"/>
      <c r="T244" s="81"/>
      <c r="U244" s="86"/>
      <c r="V244" s="87"/>
      <c r="W244" s="81"/>
      <c r="X244" s="75"/>
      <c r="Y244" s="92"/>
      <c r="Z244" s="80"/>
      <c r="AA244" s="80"/>
      <c r="AB244" s="93"/>
      <c r="AC244" s="89"/>
      <c r="AD244" s="73"/>
      <c r="AE244" s="81"/>
      <c r="AF244" s="73"/>
      <c r="AG244" s="85"/>
      <c r="AH244" s="88"/>
      <c r="AI244" s="73"/>
      <c r="AJ244" s="73"/>
      <c r="AK244" s="77"/>
      <c r="AL244" s="77"/>
      <c r="AM244" s="73"/>
      <c r="AN244" s="73"/>
      <c r="AO244" s="78"/>
      <c r="AP244" s="79"/>
      <c r="AQ244" s="69"/>
      <c r="AR244" s="69"/>
      <c r="AS244" s="69"/>
      <c r="AT244" s="69"/>
      <c r="AU244" s="69"/>
      <c r="AV244" s="69"/>
      <c r="AW244" s="69"/>
      <c r="AX244" s="69"/>
      <c r="AY244" s="69"/>
      <c r="AZ244" s="69"/>
      <c r="BA244" s="69"/>
    </row>
    <row r="245" spans="1:53" ht="45" customHeight="1">
      <c r="A245" s="69"/>
      <c r="B245" s="73"/>
      <c r="C245" s="73"/>
      <c r="D245" s="81"/>
      <c r="E245" s="81"/>
      <c r="F245" s="81"/>
      <c r="G245" s="81"/>
      <c r="H245" s="85"/>
      <c r="I245" s="85"/>
      <c r="J245" s="81"/>
      <c r="K245" s="81"/>
      <c r="L245" s="81"/>
      <c r="M245" s="81"/>
      <c r="N245" s="86"/>
      <c r="O245" s="87"/>
      <c r="P245" s="81"/>
      <c r="Q245" s="81"/>
      <c r="R245" s="81"/>
      <c r="S245" s="81"/>
      <c r="T245" s="81"/>
      <c r="U245" s="86"/>
      <c r="V245" s="87"/>
      <c r="W245" s="81"/>
      <c r="X245" s="75"/>
      <c r="Y245" s="92"/>
      <c r="Z245" s="80"/>
      <c r="AA245" s="80"/>
      <c r="AB245" s="93"/>
      <c r="AC245" s="89"/>
      <c r="AD245" s="73"/>
      <c r="AE245" s="81"/>
      <c r="AF245" s="73"/>
      <c r="AG245" s="85"/>
      <c r="AH245" s="88"/>
      <c r="AI245" s="73"/>
      <c r="AJ245" s="73"/>
      <c r="AK245" s="77"/>
      <c r="AL245" s="77"/>
      <c r="AM245" s="73"/>
      <c r="AN245" s="73"/>
      <c r="AO245" s="78"/>
      <c r="AP245" s="79"/>
      <c r="AQ245" s="69"/>
      <c r="AR245" s="69"/>
      <c r="AS245" s="69"/>
      <c r="AT245" s="69"/>
      <c r="AU245" s="69"/>
      <c r="AV245" s="69"/>
      <c r="AW245" s="69"/>
      <c r="AX245" s="69"/>
      <c r="AY245" s="69"/>
      <c r="AZ245" s="69"/>
      <c r="BA245" s="69"/>
    </row>
    <row r="246" spans="1:53" ht="45" customHeight="1">
      <c r="A246" s="69"/>
      <c r="B246" s="73"/>
      <c r="C246" s="73"/>
      <c r="D246" s="81"/>
      <c r="E246" s="81"/>
      <c r="F246" s="81"/>
      <c r="G246" s="81"/>
      <c r="H246" s="85"/>
      <c r="I246" s="85"/>
      <c r="J246" s="81"/>
      <c r="K246" s="81"/>
      <c r="L246" s="81"/>
      <c r="M246" s="81"/>
      <c r="N246" s="86"/>
      <c r="O246" s="87"/>
      <c r="P246" s="81"/>
      <c r="Q246" s="81"/>
      <c r="R246" s="81"/>
      <c r="S246" s="81"/>
      <c r="T246" s="81"/>
      <c r="U246" s="86"/>
      <c r="V246" s="87"/>
      <c r="W246" s="81"/>
      <c r="X246" s="75"/>
      <c r="Y246" s="92"/>
      <c r="Z246" s="80"/>
      <c r="AA246" s="80"/>
      <c r="AB246" s="93"/>
      <c r="AC246" s="89"/>
      <c r="AD246" s="73"/>
      <c r="AE246" s="81"/>
      <c r="AF246" s="73"/>
      <c r="AG246" s="85"/>
      <c r="AH246" s="88"/>
      <c r="AI246" s="73"/>
      <c r="AJ246" s="73"/>
      <c r="AK246" s="77"/>
      <c r="AL246" s="77"/>
      <c r="AM246" s="73"/>
      <c r="AN246" s="73"/>
      <c r="AO246" s="78"/>
      <c r="AP246" s="79"/>
      <c r="AQ246" s="69"/>
      <c r="AR246" s="69"/>
      <c r="AS246" s="69"/>
      <c r="AT246" s="69"/>
      <c r="AU246" s="69"/>
      <c r="AV246" s="69"/>
      <c r="AW246" s="69"/>
      <c r="AX246" s="69"/>
      <c r="AY246" s="69"/>
      <c r="AZ246" s="69"/>
      <c r="BA246" s="69"/>
    </row>
    <row r="247" spans="1:53" ht="45" customHeight="1">
      <c r="A247" s="69"/>
      <c r="B247" s="73"/>
      <c r="C247" s="73"/>
      <c r="D247" s="81"/>
      <c r="E247" s="81"/>
      <c r="F247" s="81"/>
      <c r="G247" s="81"/>
      <c r="H247" s="85"/>
      <c r="I247" s="85"/>
      <c r="J247" s="81"/>
      <c r="K247" s="81"/>
      <c r="L247" s="81"/>
      <c r="M247" s="81"/>
      <c r="N247" s="86"/>
      <c r="O247" s="87"/>
      <c r="P247" s="81"/>
      <c r="Q247" s="81"/>
      <c r="R247" s="81"/>
      <c r="S247" s="81"/>
      <c r="T247" s="81"/>
      <c r="U247" s="86"/>
      <c r="V247" s="87"/>
      <c r="W247" s="81"/>
      <c r="X247" s="75"/>
      <c r="Y247" s="92"/>
      <c r="Z247" s="80"/>
      <c r="AA247" s="80"/>
      <c r="AB247" s="93"/>
      <c r="AC247" s="89"/>
      <c r="AD247" s="73"/>
      <c r="AE247" s="81"/>
      <c r="AF247" s="73"/>
      <c r="AG247" s="85"/>
      <c r="AH247" s="88"/>
      <c r="AI247" s="73"/>
      <c r="AJ247" s="73"/>
      <c r="AK247" s="77"/>
      <c r="AL247" s="77"/>
      <c r="AM247" s="73"/>
      <c r="AN247" s="73"/>
      <c r="AO247" s="78"/>
      <c r="AP247" s="79"/>
      <c r="AQ247" s="69"/>
      <c r="AR247" s="69"/>
      <c r="AS247" s="69"/>
      <c r="AT247" s="69"/>
      <c r="AU247" s="69"/>
      <c r="AV247" s="69"/>
      <c r="AW247" s="69"/>
      <c r="AX247" s="69"/>
      <c r="AY247" s="69"/>
      <c r="AZ247" s="69"/>
      <c r="BA247" s="69"/>
    </row>
    <row r="248" spans="1:53" ht="45" customHeight="1">
      <c r="A248" s="69"/>
      <c r="B248" s="73"/>
      <c r="C248" s="73"/>
      <c r="D248" s="81"/>
      <c r="E248" s="81"/>
      <c r="F248" s="81"/>
      <c r="G248" s="81"/>
      <c r="H248" s="85"/>
      <c r="I248" s="85"/>
      <c r="J248" s="81"/>
      <c r="K248" s="81"/>
      <c r="L248" s="81"/>
      <c r="M248" s="81"/>
      <c r="N248" s="81"/>
      <c r="O248" s="87"/>
      <c r="P248" s="81"/>
      <c r="Q248" s="81"/>
      <c r="R248" s="81"/>
      <c r="S248" s="81"/>
      <c r="T248" s="81"/>
      <c r="U248" s="81"/>
      <c r="V248" s="87"/>
      <c r="W248" s="81"/>
      <c r="X248" s="75"/>
      <c r="Y248" s="92"/>
      <c r="Z248" s="80"/>
      <c r="AA248" s="80"/>
      <c r="AB248" s="93"/>
      <c r="AC248" s="89"/>
      <c r="AD248" s="73"/>
      <c r="AE248" s="81"/>
      <c r="AF248" s="73"/>
      <c r="AG248" s="85"/>
      <c r="AH248" s="88"/>
      <c r="AI248" s="73"/>
      <c r="AJ248" s="73"/>
      <c r="AK248" s="77"/>
      <c r="AL248" s="77"/>
      <c r="AM248" s="73"/>
      <c r="AN248" s="73"/>
      <c r="AO248" s="78"/>
      <c r="AP248" s="79"/>
      <c r="AQ248" s="69"/>
      <c r="AR248" s="69"/>
      <c r="AS248" s="69"/>
      <c r="AT248" s="69"/>
      <c r="AU248" s="69"/>
      <c r="AV248" s="69"/>
      <c r="AW248" s="69"/>
      <c r="AX248" s="69"/>
      <c r="AY248" s="69"/>
      <c r="AZ248" s="69"/>
      <c r="BA248" s="69"/>
    </row>
    <row r="249" spans="1:53" ht="45" customHeight="1">
      <c r="A249" s="69"/>
      <c r="B249" s="73"/>
      <c r="C249" s="73"/>
      <c r="D249" s="81"/>
      <c r="E249" s="81"/>
      <c r="F249" s="81"/>
      <c r="G249" s="81"/>
      <c r="H249" s="85"/>
      <c r="I249" s="85"/>
      <c r="J249" s="81"/>
      <c r="K249" s="81"/>
      <c r="L249" s="81"/>
      <c r="M249" s="81"/>
      <c r="N249" s="81"/>
      <c r="O249" s="87"/>
      <c r="P249" s="81"/>
      <c r="Q249" s="81"/>
      <c r="R249" s="81"/>
      <c r="S249" s="81"/>
      <c r="T249" s="81"/>
      <c r="U249" s="81"/>
      <c r="V249" s="87"/>
      <c r="W249" s="81"/>
      <c r="X249" s="75"/>
      <c r="Y249" s="92"/>
      <c r="Z249" s="80"/>
      <c r="AA249" s="80"/>
      <c r="AB249" s="93"/>
      <c r="AC249" s="89"/>
      <c r="AD249" s="73"/>
      <c r="AE249" s="81"/>
      <c r="AF249" s="73"/>
      <c r="AG249" s="85"/>
      <c r="AH249" s="88"/>
      <c r="AI249" s="73"/>
      <c r="AJ249" s="73"/>
      <c r="AK249" s="77"/>
      <c r="AL249" s="77"/>
      <c r="AM249" s="73"/>
      <c r="AN249" s="73"/>
      <c r="AO249" s="78"/>
      <c r="AP249" s="79"/>
      <c r="AQ249" s="69"/>
      <c r="AR249" s="69"/>
      <c r="AS249" s="69"/>
      <c r="AT249" s="69"/>
      <c r="AU249" s="69"/>
      <c r="AV249" s="69"/>
      <c r="AW249" s="69"/>
      <c r="AX249" s="69"/>
      <c r="AY249" s="69"/>
      <c r="AZ249" s="69"/>
      <c r="BA249" s="69"/>
    </row>
    <row r="250" spans="1:53" ht="45" customHeight="1">
      <c r="A250" s="69"/>
      <c r="B250" s="73"/>
      <c r="C250" s="73"/>
      <c r="D250" s="81"/>
      <c r="E250" s="81"/>
      <c r="F250" s="81"/>
      <c r="G250" s="81"/>
      <c r="H250" s="85"/>
      <c r="I250" s="85"/>
      <c r="J250" s="81"/>
      <c r="K250" s="81"/>
      <c r="L250" s="81"/>
      <c r="M250" s="81"/>
      <c r="N250" s="81"/>
      <c r="O250" s="95"/>
      <c r="P250" s="81"/>
      <c r="Q250" s="81"/>
      <c r="R250" s="81"/>
      <c r="S250" s="81"/>
      <c r="T250" s="81"/>
      <c r="U250" s="81"/>
      <c r="V250" s="88"/>
      <c r="W250" s="81"/>
      <c r="X250" s="75"/>
      <c r="Y250" s="92"/>
      <c r="Z250" s="80"/>
      <c r="AA250" s="80"/>
      <c r="AB250" s="93"/>
      <c r="AC250" s="89"/>
      <c r="AD250" s="73"/>
      <c r="AE250" s="81"/>
      <c r="AF250" s="73"/>
      <c r="AG250" s="85"/>
      <c r="AH250" s="88"/>
      <c r="AI250" s="73"/>
      <c r="AJ250" s="73"/>
      <c r="AK250" s="77"/>
      <c r="AL250" s="77"/>
      <c r="AM250" s="73"/>
      <c r="AN250" s="73"/>
      <c r="AO250" s="78"/>
      <c r="AP250" s="79"/>
      <c r="AQ250" s="69"/>
      <c r="AR250" s="69"/>
      <c r="AS250" s="69"/>
      <c r="AT250" s="69"/>
      <c r="AU250" s="69"/>
      <c r="AV250" s="69"/>
      <c r="AW250" s="69"/>
      <c r="AX250" s="69"/>
      <c r="AY250" s="69"/>
      <c r="AZ250" s="69"/>
      <c r="BA250" s="69"/>
    </row>
    <row r="251" spans="1:53" ht="45" customHeight="1">
      <c r="A251" s="69"/>
      <c r="B251" s="73"/>
      <c r="C251" s="73"/>
      <c r="D251" s="81"/>
      <c r="E251" s="81"/>
      <c r="F251" s="81"/>
      <c r="G251" s="81"/>
      <c r="H251" s="85"/>
      <c r="I251" s="85"/>
      <c r="J251" s="81"/>
      <c r="K251" s="81"/>
      <c r="L251" s="81"/>
      <c r="M251" s="81"/>
      <c r="N251" s="86"/>
      <c r="O251" s="96"/>
      <c r="P251" s="81"/>
      <c r="Q251" s="81"/>
      <c r="R251" s="81"/>
      <c r="S251" s="81"/>
      <c r="T251" s="81"/>
      <c r="U251" s="97"/>
      <c r="V251" s="94"/>
      <c r="W251" s="81"/>
      <c r="X251" s="98"/>
      <c r="Y251" s="93"/>
      <c r="Z251" s="70"/>
      <c r="AA251" s="70"/>
      <c r="AB251" s="93"/>
      <c r="AC251" s="89"/>
      <c r="AD251" s="73"/>
      <c r="AE251" s="81"/>
      <c r="AF251" s="73"/>
      <c r="AG251" s="85"/>
      <c r="AH251" s="88"/>
      <c r="AI251" s="73"/>
      <c r="AJ251" s="73"/>
      <c r="AK251" s="81"/>
      <c r="AL251" s="82"/>
      <c r="AM251" s="73"/>
      <c r="AN251" s="73"/>
      <c r="AO251" s="78"/>
      <c r="AP251" s="79"/>
      <c r="AQ251" s="69"/>
      <c r="AR251" s="69"/>
      <c r="AS251" s="69"/>
      <c r="AT251" s="69"/>
      <c r="AU251" s="69"/>
      <c r="AV251" s="69"/>
      <c r="AW251" s="69"/>
      <c r="AX251" s="69"/>
      <c r="AY251" s="69"/>
      <c r="AZ251" s="69"/>
      <c r="BA251" s="69"/>
    </row>
    <row r="252" spans="1:53" ht="45" customHeight="1">
      <c r="A252" s="69"/>
      <c r="B252" s="73"/>
      <c r="C252" s="73"/>
      <c r="D252" s="81"/>
      <c r="E252" s="81"/>
      <c r="F252" s="81"/>
      <c r="G252" s="81"/>
      <c r="H252" s="85"/>
      <c r="I252" s="85"/>
      <c r="J252" s="81"/>
      <c r="K252" s="81"/>
      <c r="L252" s="81"/>
      <c r="M252" s="81"/>
      <c r="N252" s="86"/>
      <c r="O252" s="95"/>
      <c r="P252" s="81"/>
      <c r="Q252" s="81"/>
      <c r="R252" s="81"/>
      <c r="S252" s="81"/>
      <c r="T252" s="81"/>
      <c r="U252" s="97"/>
      <c r="V252" s="87"/>
      <c r="W252" s="81"/>
      <c r="X252" s="98"/>
      <c r="Y252" s="93"/>
      <c r="Z252" s="70"/>
      <c r="AA252" s="70"/>
      <c r="AB252" s="93"/>
      <c r="AC252" s="89"/>
      <c r="AD252" s="73"/>
      <c r="AE252" s="81"/>
      <c r="AF252" s="73"/>
      <c r="AG252" s="85"/>
      <c r="AH252" s="88"/>
      <c r="AI252" s="73"/>
      <c r="AJ252" s="73"/>
      <c r="AK252" s="81"/>
      <c r="AL252" s="81"/>
      <c r="AM252" s="73"/>
      <c r="AN252" s="73"/>
      <c r="AO252" s="78"/>
      <c r="AP252" s="79"/>
      <c r="AQ252" s="69"/>
      <c r="AR252" s="69"/>
      <c r="AS252" s="69"/>
      <c r="AT252" s="69"/>
      <c r="AU252" s="69"/>
      <c r="AV252" s="69"/>
      <c r="AW252" s="69"/>
      <c r="AX252" s="69"/>
      <c r="AY252" s="69"/>
      <c r="AZ252" s="69"/>
      <c r="BA252" s="69"/>
    </row>
    <row r="253" spans="1:53" ht="45" customHeight="1">
      <c r="A253" s="69"/>
      <c r="B253" s="73"/>
      <c r="C253" s="73"/>
      <c r="D253" s="81"/>
      <c r="E253" s="81"/>
      <c r="F253" s="81"/>
      <c r="G253" s="81"/>
      <c r="H253" s="85"/>
      <c r="I253" s="85"/>
      <c r="J253" s="81"/>
      <c r="K253" s="81"/>
      <c r="L253" s="81"/>
      <c r="M253" s="81"/>
      <c r="N253" s="86"/>
      <c r="O253" s="96"/>
      <c r="P253" s="81"/>
      <c r="Q253" s="76"/>
      <c r="R253" s="81"/>
      <c r="S253" s="76"/>
      <c r="T253" s="81"/>
      <c r="U253" s="86"/>
      <c r="V253" s="96"/>
      <c r="W253" s="76"/>
      <c r="X253" s="75"/>
      <c r="Y253" s="92"/>
      <c r="Z253" s="80"/>
      <c r="AA253" s="80"/>
      <c r="AB253" s="92"/>
      <c r="AC253" s="99"/>
      <c r="AD253" s="77"/>
      <c r="AE253" s="76"/>
      <c r="AF253" s="73"/>
      <c r="AG253" s="85"/>
      <c r="AH253" s="88"/>
      <c r="AI253" s="73"/>
      <c r="AJ253" s="73"/>
      <c r="AK253" s="77"/>
      <c r="AL253" s="77"/>
      <c r="AM253" s="73"/>
      <c r="AN253" s="73"/>
      <c r="AO253" s="78"/>
      <c r="AP253" s="79"/>
      <c r="AQ253" s="69"/>
      <c r="AR253" s="69"/>
      <c r="AS253" s="69"/>
      <c r="AT253" s="69"/>
      <c r="AU253" s="69"/>
      <c r="AV253" s="69"/>
      <c r="AW253" s="69"/>
      <c r="AX253" s="69"/>
      <c r="AY253" s="69"/>
      <c r="AZ253" s="69"/>
      <c r="BA253" s="69"/>
    </row>
    <row r="254" spans="1:53" ht="45" customHeight="1">
      <c r="A254" s="69"/>
      <c r="B254" s="73"/>
      <c r="C254" s="73"/>
      <c r="D254" s="81"/>
      <c r="E254" s="81"/>
      <c r="F254" s="81"/>
      <c r="G254" s="81"/>
      <c r="H254" s="85"/>
      <c r="I254" s="85"/>
      <c r="J254" s="81"/>
      <c r="K254" s="81"/>
      <c r="L254" s="81"/>
      <c r="M254" s="81"/>
      <c r="N254" s="86"/>
      <c r="O254" s="95"/>
      <c r="P254" s="76"/>
      <c r="Q254" s="76"/>
      <c r="R254" s="76"/>
      <c r="S254" s="76"/>
      <c r="T254" s="76"/>
      <c r="U254" s="86"/>
      <c r="V254" s="100"/>
      <c r="W254" s="76"/>
      <c r="X254" s="75"/>
      <c r="Y254" s="92"/>
      <c r="Z254" s="80"/>
      <c r="AA254" s="80"/>
      <c r="AB254" s="92"/>
      <c r="AC254" s="99"/>
      <c r="AD254" s="77"/>
      <c r="AE254" s="76"/>
      <c r="AF254" s="73"/>
      <c r="AG254" s="85"/>
      <c r="AH254" s="88"/>
      <c r="AI254" s="73"/>
      <c r="AJ254" s="73"/>
      <c r="AK254" s="77"/>
      <c r="AL254" s="77"/>
      <c r="AM254" s="73"/>
      <c r="AN254" s="73"/>
      <c r="AO254" s="78"/>
      <c r="AP254" s="79"/>
      <c r="AQ254" s="69"/>
      <c r="AR254" s="69"/>
      <c r="AS254" s="69"/>
      <c r="AT254" s="69"/>
      <c r="AU254" s="69"/>
      <c r="AV254" s="69"/>
      <c r="AW254" s="69"/>
      <c r="AX254" s="69"/>
      <c r="AY254" s="69"/>
      <c r="AZ254" s="69"/>
      <c r="BA254" s="69"/>
    </row>
    <row r="255" spans="1:53" ht="45" customHeight="1">
      <c r="A255" s="69"/>
      <c r="B255" s="73"/>
      <c r="C255" s="73"/>
      <c r="D255" s="81"/>
      <c r="E255" s="81"/>
      <c r="F255" s="81"/>
      <c r="G255" s="81"/>
      <c r="H255" s="85"/>
      <c r="I255" s="85"/>
      <c r="J255" s="81"/>
      <c r="K255" s="81"/>
      <c r="L255" s="81"/>
      <c r="M255" s="81"/>
      <c r="N255" s="81"/>
      <c r="O255" s="95"/>
      <c r="P255" s="76"/>
      <c r="Q255" s="76"/>
      <c r="R255" s="76"/>
      <c r="S255" s="76"/>
      <c r="T255" s="76"/>
      <c r="U255" s="81"/>
      <c r="V255" s="88"/>
      <c r="W255" s="76"/>
      <c r="X255" s="75"/>
      <c r="Y255" s="92"/>
      <c r="Z255" s="80"/>
      <c r="AA255" s="80"/>
      <c r="AB255" s="93"/>
      <c r="AC255" s="99"/>
      <c r="AD255" s="77"/>
      <c r="AE255" s="76"/>
      <c r="AF255" s="73"/>
      <c r="AG255" s="85"/>
      <c r="AH255" s="88"/>
      <c r="AI255" s="73"/>
      <c r="AJ255" s="73"/>
      <c r="AK255" s="81"/>
      <c r="AL255" s="81"/>
      <c r="AM255" s="73"/>
      <c r="AN255" s="73"/>
      <c r="AO255" s="78"/>
      <c r="AP255" s="79"/>
      <c r="AQ255" s="69"/>
      <c r="AR255" s="69"/>
      <c r="AS255" s="69"/>
      <c r="AT255" s="69"/>
      <c r="AU255" s="69"/>
      <c r="AV255" s="69"/>
      <c r="AW255" s="69"/>
      <c r="AX255" s="69"/>
      <c r="AY255" s="69"/>
      <c r="AZ255" s="69"/>
      <c r="BA255" s="69"/>
    </row>
    <row r="256" spans="1:53" ht="45" customHeight="1">
      <c r="A256" s="69"/>
      <c r="B256" s="73"/>
      <c r="C256" s="73"/>
      <c r="D256" s="81"/>
      <c r="E256" s="81"/>
      <c r="F256" s="81"/>
      <c r="G256" s="81"/>
      <c r="H256" s="85"/>
      <c r="I256" s="85"/>
      <c r="J256" s="81"/>
      <c r="K256" s="81"/>
      <c r="L256" s="81"/>
      <c r="M256" s="81"/>
      <c r="N256" s="86"/>
      <c r="O256" s="96"/>
      <c r="P256" s="76"/>
      <c r="Q256" s="76"/>
      <c r="R256" s="76"/>
      <c r="S256" s="76"/>
      <c r="T256" s="76"/>
      <c r="U256" s="86"/>
      <c r="V256" s="88"/>
      <c r="W256" s="77"/>
      <c r="X256" s="75"/>
      <c r="Y256" s="92"/>
      <c r="Z256" s="80"/>
      <c r="AA256" s="80"/>
      <c r="AB256" s="93"/>
      <c r="AC256" s="99"/>
      <c r="AD256" s="73"/>
      <c r="AE256" s="76"/>
      <c r="AF256" s="73"/>
      <c r="AG256" s="85"/>
      <c r="AH256" s="88"/>
      <c r="AI256" s="73"/>
      <c r="AJ256" s="73"/>
      <c r="AK256" s="77"/>
      <c r="AL256" s="77"/>
      <c r="AM256" s="81"/>
      <c r="AN256" s="73"/>
      <c r="AO256" s="78"/>
      <c r="AP256" s="79"/>
      <c r="AQ256" s="69"/>
      <c r="AR256" s="69"/>
      <c r="AS256" s="69"/>
      <c r="AT256" s="69"/>
      <c r="AU256" s="69"/>
      <c r="AV256" s="69"/>
      <c r="AW256" s="69"/>
      <c r="AX256" s="69"/>
      <c r="AY256" s="69"/>
      <c r="AZ256" s="69"/>
      <c r="BA256" s="69"/>
    </row>
    <row r="257" spans="1:53" ht="45" customHeight="1">
      <c r="A257" s="69"/>
      <c r="B257" s="73"/>
      <c r="C257" s="73"/>
      <c r="D257" s="81"/>
      <c r="E257" s="81"/>
      <c r="F257" s="81"/>
      <c r="G257" s="81"/>
      <c r="H257" s="85"/>
      <c r="I257" s="85"/>
      <c r="J257" s="81"/>
      <c r="K257" s="81"/>
      <c r="L257" s="73"/>
      <c r="M257" s="81"/>
      <c r="N257" s="86"/>
      <c r="O257" s="95"/>
      <c r="P257" s="76"/>
      <c r="Q257" s="76"/>
      <c r="R257" s="76"/>
      <c r="S257" s="76"/>
      <c r="T257" s="73"/>
      <c r="U257" s="86"/>
      <c r="V257" s="88"/>
      <c r="W257" s="76"/>
      <c r="X257" s="75"/>
      <c r="Y257" s="92"/>
      <c r="Z257" s="80"/>
      <c r="AA257" s="80"/>
      <c r="AB257" s="93"/>
      <c r="AC257" s="99"/>
      <c r="AD257" s="73"/>
      <c r="AE257" s="76"/>
      <c r="AF257" s="73"/>
      <c r="AG257" s="85"/>
      <c r="AH257" s="88"/>
      <c r="AI257" s="73"/>
      <c r="AJ257" s="73"/>
      <c r="AK257" s="81"/>
      <c r="AL257" s="81"/>
      <c r="AM257" s="81"/>
      <c r="AN257" s="73"/>
      <c r="AO257" s="78"/>
      <c r="AP257" s="79"/>
      <c r="AQ257" s="69"/>
      <c r="AR257" s="69"/>
      <c r="AS257" s="69"/>
      <c r="AT257" s="69"/>
      <c r="AU257" s="69"/>
      <c r="AV257" s="69"/>
      <c r="AW257" s="69"/>
      <c r="AX257" s="69"/>
      <c r="AY257" s="69"/>
      <c r="AZ257" s="69"/>
      <c r="BA257" s="69"/>
    </row>
    <row r="258" spans="1:53" ht="45" customHeight="1">
      <c r="A258" s="69"/>
      <c r="B258" s="73"/>
      <c r="C258" s="73"/>
      <c r="D258" s="81"/>
      <c r="E258" s="81"/>
      <c r="F258" s="81"/>
      <c r="G258" s="81"/>
      <c r="H258" s="85"/>
      <c r="I258" s="85"/>
      <c r="J258" s="81"/>
      <c r="K258" s="81"/>
      <c r="L258" s="73"/>
      <c r="M258" s="81"/>
      <c r="N258" s="86"/>
      <c r="O258" s="95"/>
      <c r="P258" s="81"/>
      <c r="Q258" s="76"/>
      <c r="R258" s="76"/>
      <c r="S258" s="76"/>
      <c r="T258" s="73"/>
      <c r="U258" s="86"/>
      <c r="V258" s="88"/>
      <c r="W258" s="76"/>
      <c r="X258" s="75"/>
      <c r="Y258" s="92"/>
      <c r="Z258" s="80"/>
      <c r="AA258" s="80"/>
      <c r="AB258" s="93"/>
      <c r="AC258" s="99"/>
      <c r="AD258" s="73"/>
      <c r="AE258" s="76"/>
      <c r="AF258" s="73"/>
      <c r="AG258" s="85"/>
      <c r="AH258" s="88"/>
      <c r="AI258" s="73"/>
      <c r="AJ258" s="73"/>
      <c r="AK258" s="77"/>
      <c r="AL258" s="77"/>
      <c r="AM258" s="81"/>
      <c r="AN258" s="73"/>
      <c r="AO258" s="78"/>
      <c r="AP258" s="79"/>
      <c r="AQ258" s="69"/>
      <c r="AR258" s="69"/>
      <c r="AS258" s="69"/>
      <c r="AT258" s="69"/>
      <c r="AU258" s="69"/>
      <c r="AV258" s="69"/>
      <c r="AW258" s="69"/>
      <c r="AX258" s="69"/>
      <c r="AY258" s="69"/>
      <c r="AZ258" s="69"/>
      <c r="BA258" s="69"/>
    </row>
    <row r="259" spans="1:53" ht="45" customHeight="1">
      <c r="A259" s="69"/>
      <c r="B259" s="73"/>
      <c r="C259" s="73"/>
      <c r="D259" s="81"/>
      <c r="E259" s="81"/>
      <c r="F259" s="81"/>
      <c r="G259" s="81"/>
      <c r="H259" s="85"/>
      <c r="I259" s="85"/>
      <c r="J259" s="81"/>
      <c r="K259" s="81"/>
      <c r="L259" s="81"/>
      <c r="M259" s="81"/>
      <c r="N259" s="86"/>
      <c r="O259" s="95"/>
      <c r="P259" s="76"/>
      <c r="Q259" s="76"/>
      <c r="R259" s="76"/>
      <c r="S259" s="76"/>
      <c r="T259" s="76"/>
      <c r="U259" s="86"/>
      <c r="V259" s="101"/>
      <c r="W259" s="76"/>
      <c r="X259" s="75"/>
      <c r="Y259" s="92"/>
      <c r="Z259" s="80"/>
      <c r="AA259" s="80"/>
      <c r="AB259" s="93"/>
      <c r="AC259" s="99"/>
      <c r="AD259" s="73"/>
      <c r="AE259" s="76"/>
      <c r="AF259" s="73"/>
      <c r="AG259" s="85"/>
      <c r="AH259" s="88"/>
      <c r="AI259" s="73"/>
      <c r="AJ259" s="73"/>
      <c r="AK259" s="77"/>
      <c r="AL259" s="77"/>
      <c r="AM259" s="73"/>
      <c r="AN259" s="73"/>
      <c r="AO259" s="78"/>
      <c r="AP259" s="79"/>
      <c r="AQ259" s="69"/>
      <c r="AR259" s="69"/>
      <c r="AS259" s="69"/>
      <c r="AT259" s="69"/>
      <c r="AU259" s="69"/>
      <c r="AV259" s="69"/>
      <c r="AW259" s="69"/>
      <c r="AX259" s="69"/>
      <c r="AY259" s="69"/>
      <c r="AZ259" s="69"/>
      <c r="BA259" s="69"/>
    </row>
    <row r="260" spans="1:53" ht="45" customHeight="1">
      <c r="A260" s="69"/>
      <c r="B260" s="73"/>
      <c r="C260" s="73"/>
      <c r="D260" s="81"/>
      <c r="E260" s="81"/>
      <c r="F260" s="81"/>
      <c r="G260" s="81"/>
      <c r="H260" s="85"/>
      <c r="I260" s="85"/>
      <c r="J260" s="81"/>
      <c r="K260" s="81"/>
      <c r="L260" s="81"/>
      <c r="M260" s="81"/>
      <c r="N260" s="86"/>
      <c r="O260" s="96"/>
      <c r="P260" s="76"/>
      <c r="Q260" s="76"/>
      <c r="R260" s="76"/>
      <c r="S260" s="76"/>
      <c r="T260" s="76"/>
      <c r="U260" s="86"/>
      <c r="V260" s="88"/>
      <c r="W260" s="76"/>
      <c r="X260" s="75"/>
      <c r="Y260" s="92"/>
      <c r="Z260" s="80"/>
      <c r="AA260" s="80"/>
      <c r="AB260" s="93"/>
      <c r="AC260" s="99"/>
      <c r="AD260" s="73"/>
      <c r="AE260" s="76"/>
      <c r="AF260" s="73"/>
      <c r="AG260" s="85"/>
      <c r="AH260" s="88"/>
      <c r="AI260" s="73"/>
      <c r="AJ260" s="73"/>
      <c r="AK260" s="81"/>
      <c r="AL260" s="81"/>
      <c r="AM260" s="73"/>
      <c r="AN260" s="73"/>
      <c r="AO260" s="78"/>
      <c r="AP260" s="79"/>
      <c r="AQ260" s="69"/>
      <c r="AR260" s="69"/>
      <c r="AS260" s="69"/>
      <c r="AT260" s="69"/>
      <c r="AU260" s="69"/>
      <c r="AV260" s="69"/>
      <c r="AW260" s="69"/>
      <c r="AX260" s="69"/>
      <c r="AY260" s="69"/>
      <c r="AZ260" s="69"/>
      <c r="BA260" s="69"/>
    </row>
    <row r="261" spans="1:53" ht="45" customHeight="1">
      <c r="A261" s="69"/>
      <c r="B261" s="73"/>
      <c r="C261" s="73"/>
      <c r="D261" s="81"/>
      <c r="E261" s="81"/>
      <c r="F261" s="81"/>
      <c r="G261" s="81"/>
      <c r="H261" s="85"/>
      <c r="I261" s="85"/>
      <c r="J261" s="81"/>
      <c r="K261" s="81"/>
      <c r="L261" s="81"/>
      <c r="M261" s="81"/>
      <c r="N261" s="86"/>
      <c r="O261" s="96"/>
      <c r="P261" s="81"/>
      <c r="Q261" s="76"/>
      <c r="R261" s="81"/>
      <c r="S261" s="76"/>
      <c r="T261" s="76"/>
      <c r="U261" s="86"/>
      <c r="V261" s="96"/>
      <c r="W261" s="76"/>
      <c r="X261" s="75"/>
      <c r="Y261" s="92"/>
      <c r="Z261" s="80"/>
      <c r="AA261" s="80"/>
      <c r="AB261" s="93"/>
      <c r="AC261" s="99"/>
      <c r="AD261" s="73"/>
      <c r="AE261" s="76"/>
      <c r="AF261" s="73"/>
      <c r="AG261" s="85"/>
      <c r="AH261" s="88"/>
      <c r="AI261" s="73"/>
      <c r="AJ261" s="73"/>
      <c r="AK261" s="81"/>
      <c r="AL261" s="81"/>
      <c r="AM261" s="73"/>
      <c r="AN261" s="73"/>
      <c r="AO261" s="78"/>
      <c r="AP261" s="79"/>
      <c r="AQ261" s="69"/>
      <c r="AR261" s="69"/>
      <c r="AS261" s="69"/>
      <c r="AT261" s="69"/>
      <c r="AU261" s="69"/>
      <c r="AV261" s="69"/>
      <c r="AW261" s="69"/>
      <c r="AX261" s="69"/>
      <c r="AY261" s="69"/>
      <c r="AZ261" s="69"/>
      <c r="BA261" s="69"/>
    </row>
    <row r="262" spans="1:53" ht="45" customHeight="1">
      <c r="A262" s="69"/>
      <c r="B262" s="73"/>
      <c r="C262" s="73"/>
      <c r="D262" s="81"/>
      <c r="E262" s="81"/>
      <c r="F262" s="81"/>
      <c r="G262" s="81"/>
      <c r="H262" s="85"/>
      <c r="I262" s="85"/>
      <c r="J262" s="81"/>
      <c r="K262" s="81"/>
      <c r="L262" s="81"/>
      <c r="M262" s="81"/>
      <c r="N262" s="86"/>
      <c r="O262" s="95"/>
      <c r="P262" s="76"/>
      <c r="Q262" s="76"/>
      <c r="R262" s="76"/>
      <c r="S262" s="76"/>
      <c r="T262" s="76"/>
      <c r="U262" s="86"/>
      <c r="V262" s="88"/>
      <c r="W262" s="76"/>
      <c r="X262" s="75"/>
      <c r="Y262" s="92"/>
      <c r="Z262" s="80"/>
      <c r="AA262" s="80"/>
      <c r="AB262" s="93"/>
      <c r="AC262" s="99"/>
      <c r="AD262" s="73"/>
      <c r="AE262" s="76"/>
      <c r="AF262" s="73"/>
      <c r="AG262" s="85"/>
      <c r="AH262" s="88"/>
      <c r="AI262" s="73"/>
      <c r="AJ262" s="73"/>
      <c r="AK262" s="77"/>
      <c r="AL262" s="77"/>
      <c r="AM262" s="73"/>
      <c r="AN262" s="73"/>
      <c r="AO262" s="78"/>
      <c r="AP262" s="79"/>
      <c r="AQ262" s="69"/>
      <c r="AR262" s="69"/>
      <c r="AS262" s="69"/>
      <c r="AT262" s="69"/>
      <c r="AU262" s="69"/>
      <c r="AV262" s="69"/>
      <c r="AW262" s="69"/>
      <c r="AX262" s="69"/>
      <c r="AY262" s="69"/>
      <c r="AZ262" s="69"/>
      <c r="BA262" s="69"/>
    </row>
    <row r="263" spans="1:53" ht="45" customHeight="1">
      <c r="A263" s="69"/>
      <c r="B263" s="73"/>
      <c r="C263" s="73"/>
      <c r="D263" s="81"/>
      <c r="E263" s="81"/>
      <c r="F263" s="81"/>
      <c r="G263" s="81"/>
      <c r="H263" s="85"/>
      <c r="I263" s="85"/>
      <c r="J263" s="81"/>
      <c r="K263" s="81"/>
      <c r="L263" s="81"/>
      <c r="M263" s="81"/>
      <c r="N263" s="86"/>
      <c r="O263" s="95"/>
      <c r="P263" s="76"/>
      <c r="Q263" s="76"/>
      <c r="R263" s="76"/>
      <c r="S263" s="76"/>
      <c r="T263" s="76"/>
      <c r="U263" s="86"/>
      <c r="V263" s="95"/>
      <c r="W263" s="76"/>
      <c r="X263" s="75"/>
      <c r="Y263" s="92"/>
      <c r="Z263" s="80"/>
      <c r="AA263" s="80"/>
      <c r="AB263" s="93"/>
      <c r="AC263" s="99"/>
      <c r="AD263" s="73"/>
      <c r="AE263" s="76"/>
      <c r="AF263" s="73"/>
      <c r="AG263" s="85"/>
      <c r="AH263" s="88"/>
      <c r="AI263" s="73"/>
      <c r="AJ263" s="73"/>
      <c r="AK263" s="77"/>
      <c r="AL263" s="77"/>
      <c r="AM263" s="73"/>
      <c r="AN263" s="73"/>
      <c r="AO263" s="78"/>
      <c r="AP263" s="79"/>
      <c r="AQ263" s="69"/>
      <c r="AR263" s="69"/>
      <c r="AS263" s="69"/>
      <c r="AT263" s="69"/>
      <c r="AU263" s="69"/>
      <c r="AV263" s="69"/>
      <c r="AW263" s="69"/>
      <c r="AX263" s="69"/>
      <c r="AY263" s="69"/>
      <c r="AZ263" s="69"/>
      <c r="BA263" s="69"/>
    </row>
    <row r="264" spans="1:53" ht="45" customHeight="1">
      <c r="A264" s="69"/>
      <c r="B264" s="73"/>
      <c r="C264" s="73"/>
      <c r="D264" s="81"/>
      <c r="E264" s="81"/>
      <c r="F264" s="81"/>
      <c r="G264" s="81"/>
      <c r="H264" s="85"/>
      <c r="I264" s="85"/>
      <c r="J264" s="81"/>
      <c r="K264" s="81"/>
      <c r="L264" s="81"/>
      <c r="M264" s="81"/>
      <c r="N264" s="86"/>
      <c r="O264" s="95"/>
      <c r="P264" s="81"/>
      <c r="Q264" s="76"/>
      <c r="R264" s="81"/>
      <c r="S264" s="76"/>
      <c r="T264" s="76"/>
      <c r="U264" s="86"/>
      <c r="V264" s="88"/>
      <c r="W264" s="76"/>
      <c r="X264" s="75"/>
      <c r="Y264" s="92"/>
      <c r="Z264" s="80"/>
      <c r="AA264" s="80"/>
      <c r="AB264" s="93"/>
      <c r="AC264" s="99"/>
      <c r="AD264" s="73"/>
      <c r="AE264" s="76"/>
      <c r="AF264" s="73"/>
      <c r="AG264" s="85"/>
      <c r="AH264" s="88"/>
      <c r="AI264" s="73"/>
      <c r="AJ264" s="73"/>
      <c r="AK264" s="77"/>
      <c r="AL264" s="77"/>
      <c r="AM264" s="73"/>
      <c r="AN264" s="73"/>
      <c r="AO264" s="78"/>
      <c r="AP264" s="79"/>
      <c r="AQ264" s="69"/>
      <c r="AR264" s="69"/>
      <c r="AS264" s="69"/>
      <c r="AT264" s="69"/>
      <c r="AU264" s="69"/>
      <c r="AV264" s="69"/>
      <c r="AW264" s="69"/>
      <c r="AX264" s="69"/>
      <c r="AY264" s="69"/>
      <c r="AZ264" s="69"/>
      <c r="BA264" s="69"/>
    </row>
    <row r="265" spans="1:53" ht="45" customHeight="1">
      <c r="A265" s="69"/>
      <c r="B265" s="73"/>
      <c r="C265" s="73"/>
      <c r="D265" s="81"/>
      <c r="E265" s="81"/>
      <c r="F265" s="81"/>
      <c r="G265" s="81"/>
      <c r="H265" s="85"/>
      <c r="I265" s="85"/>
      <c r="J265" s="81"/>
      <c r="K265" s="81"/>
      <c r="L265" s="81"/>
      <c r="M265" s="81"/>
      <c r="N265" s="102"/>
      <c r="O265" s="87"/>
      <c r="P265" s="81"/>
      <c r="Q265" s="81"/>
      <c r="R265" s="81"/>
      <c r="S265" s="81"/>
      <c r="T265" s="81"/>
      <c r="U265" s="102"/>
      <c r="V265" s="87"/>
      <c r="W265" s="81"/>
      <c r="X265" s="98"/>
      <c r="Y265" s="93"/>
      <c r="Z265" s="70"/>
      <c r="AA265" s="70"/>
      <c r="AB265" s="93"/>
      <c r="AC265" s="89"/>
      <c r="AD265" s="73"/>
      <c r="AE265" s="81"/>
      <c r="AF265" s="73"/>
      <c r="AG265" s="85"/>
      <c r="AH265" s="88"/>
      <c r="AI265" s="73"/>
      <c r="AJ265" s="73"/>
      <c r="AK265" s="81"/>
      <c r="AL265" s="81"/>
      <c r="AM265" s="73"/>
      <c r="AN265" s="73"/>
      <c r="AO265" s="78"/>
      <c r="AP265" s="79"/>
      <c r="AQ265" s="69"/>
      <c r="AR265" s="69"/>
      <c r="AS265" s="69"/>
      <c r="AT265" s="69"/>
      <c r="AU265" s="69"/>
      <c r="AV265" s="69"/>
      <c r="AW265" s="69"/>
      <c r="AX265" s="69"/>
      <c r="AY265" s="69"/>
      <c r="AZ265" s="69"/>
      <c r="BA265" s="69"/>
    </row>
    <row r="266" spans="1:53" ht="45" customHeight="1">
      <c r="A266" s="69"/>
      <c r="B266" s="73"/>
      <c r="C266" s="73"/>
      <c r="D266" s="81"/>
      <c r="E266" s="81"/>
      <c r="F266" s="81"/>
      <c r="G266" s="81"/>
      <c r="H266" s="85"/>
      <c r="I266" s="85"/>
      <c r="J266" s="81"/>
      <c r="K266" s="81"/>
      <c r="L266" s="81"/>
      <c r="M266" s="81"/>
      <c r="N266" s="86"/>
      <c r="O266" s="95"/>
      <c r="P266" s="81"/>
      <c r="Q266" s="76"/>
      <c r="R266" s="81"/>
      <c r="S266" s="76"/>
      <c r="T266" s="76"/>
      <c r="U266" s="86"/>
      <c r="V266" s="88"/>
      <c r="W266" s="76"/>
      <c r="X266" s="75"/>
      <c r="Y266" s="92"/>
      <c r="Z266" s="80"/>
      <c r="AA266" s="80"/>
      <c r="AB266" s="93"/>
      <c r="AC266" s="99"/>
      <c r="AD266" s="73"/>
      <c r="AE266" s="76"/>
      <c r="AF266" s="73"/>
      <c r="AG266" s="85"/>
      <c r="AH266" s="88"/>
      <c r="AI266" s="73"/>
      <c r="AJ266" s="73"/>
      <c r="AK266" s="77"/>
      <c r="AL266" s="77"/>
      <c r="AM266" s="73"/>
      <c r="AN266" s="73"/>
      <c r="AO266" s="78"/>
      <c r="AP266" s="79"/>
      <c r="AQ266" s="69"/>
      <c r="AR266" s="69"/>
      <c r="AS266" s="69"/>
      <c r="AT266" s="69"/>
      <c r="AU266" s="69"/>
      <c r="AV266" s="69"/>
      <c r="AW266" s="69"/>
      <c r="AX266" s="69"/>
      <c r="AY266" s="69"/>
      <c r="AZ266" s="69"/>
      <c r="BA266" s="69"/>
    </row>
    <row r="267" spans="1:53" ht="45" customHeight="1">
      <c r="A267" s="69"/>
      <c r="B267" s="73"/>
      <c r="C267" s="73"/>
      <c r="D267" s="81"/>
      <c r="E267" s="81"/>
      <c r="F267" s="81"/>
      <c r="G267" s="81"/>
      <c r="H267" s="85"/>
      <c r="I267" s="85"/>
      <c r="J267" s="81"/>
      <c r="K267" s="81"/>
      <c r="L267" s="81"/>
      <c r="M267" s="81"/>
      <c r="N267" s="81"/>
      <c r="O267" s="95"/>
      <c r="P267" s="76"/>
      <c r="Q267" s="76"/>
      <c r="R267" s="76"/>
      <c r="S267" s="76"/>
      <c r="T267" s="76"/>
      <c r="U267" s="81"/>
      <c r="V267" s="88"/>
      <c r="W267" s="76"/>
      <c r="X267" s="75"/>
      <c r="Y267" s="92"/>
      <c r="Z267" s="80"/>
      <c r="AA267" s="80"/>
      <c r="AB267" s="93"/>
      <c r="AC267" s="99"/>
      <c r="AD267" s="77"/>
      <c r="AE267" s="76"/>
      <c r="AF267" s="73"/>
      <c r="AG267" s="85"/>
      <c r="AH267" s="88"/>
      <c r="AI267" s="73"/>
      <c r="AJ267" s="73"/>
      <c r="AK267" s="77"/>
      <c r="AL267" s="77"/>
      <c r="AM267" s="73"/>
      <c r="AN267" s="73"/>
      <c r="AO267" s="78"/>
      <c r="AP267" s="79"/>
      <c r="AQ267" s="69"/>
      <c r="AR267" s="69"/>
      <c r="AS267" s="69"/>
      <c r="AT267" s="69"/>
      <c r="AU267" s="69"/>
      <c r="AV267" s="69"/>
      <c r="AW267" s="69"/>
      <c r="AX267" s="69"/>
      <c r="AY267" s="69"/>
      <c r="AZ267" s="69"/>
      <c r="BA267" s="69"/>
    </row>
    <row r="268" spans="1:53" ht="15">
      <c r="A268" s="69"/>
      <c r="B268" s="70"/>
      <c r="C268" s="70"/>
      <c r="D268" s="81"/>
      <c r="E268" s="81"/>
      <c r="F268" s="81"/>
      <c r="G268" s="81"/>
      <c r="H268" s="85"/>
      <c r="I268" s="85"/>
      <c r="J268" s="81"/>
      <c r="K268" s="81"/>
      <c r="L268" s="81"/>
      <c r="M268" s="81"/>
      <c r="N268" s="86"/>
      <c r="O268" s="96"/>
      <c r="P268" s="81"/>
      <c r="Q268" s="81"/>
      <c r="R268" s="81"/>
      <c r="S268" s="81"/>
      <c r="T268" s="81"/>
      <c r="U268" s="86"/>
      <c r="V268" s="96"/>
      <c r="W268" s="76"/>
      <c r="X268" s="75"/>
      <c r="Y268" s="92"/>
      <c r="Z268" s="80"/>
      <c r="AA268" s="80"/>
      <c r="AB268" s="93"/>
      <c r="AC268" s="103"/>
      <c r="AD268" s="77"/>
      <c r="AE268" s="92"/>
      <c r="AF268" s="104"/>
      <c r="AG268" s="104"/>
      <c r="AH268" s="105"/>
      <c r="AI268" s="104"/>
      <c r="AJ268" s="104"/>
      <c r="AK268" s="77"/>
      <c r="AL268" s="77"/>
      <c r="AM268" s="106"/>
      <c r="AN268" s="104"/>
      <c r="AO268" s="78"/>
      <c r="AP268" s="79"/>
      <c r="AQ268" s="69"/>
      <c r="AR268" s="69"/>
      <c r="AS268" s="69"/>
      <c r="AT268" s="69"/>
      <c r="AU268" s="69"/>
      <c r="AV268" s="69"/>
      <c r="AW268" s="69"/>
      <c r="AX268" s="69"/>
      <c r="AY268" s="69"/>
      <c r="AZ268" s="69"/>
      <c r="BA268" s="69"/>
    </row>
    <row r="269" spans="1:53" ht="15">
      <c r="A269" s="69"/>
      <c r="B269" s="70"/>
      <c r="C269" s="70"/>
      <c r="D269" s="81"/>
      <c r="E269" s="81"/>
      <c r="F269" s="81"/>
      <c r="G269" s="81"/>
      <c r="H269" s="85"/>
      <c r="I269" s="85"/>
      <c r="J269" s="81"/>
      <c r="K269" s="81"/>
      <c r="L269" s="73"/>
      <c r="M269" s="81"/>
      <c r="N269" s="86"/>
      <c r="O269" s="95"/>
      <c r="P269" s="81"/>
      <c r="Q269" s="81"/>
      <c r="R269" s="81"/>
      <c r="S269" s="81"/>
      <c r="T269" s="73"/>
      <c r="U269" s="86"/>
      <c r="V269" s="95"/>
      <c r="W269" s="76"/>
      <c r="X269" s="75"/>
      <c r="Y269" s="92"/>
      <c r="Z269" s="80"/>
      <c r="AA269" s="80"/>
      <c r="AB269" s="93"/>
      <c r="AC269" s="103"/>
      <c r="AD269" s="107"/>
      <c r="AE269" s="81"/>
      <c r="AF269" s="104"/>
      <c r="AG269" s="104"/>
      <c r="AH269" s="105"/>
      <c r="AI269" s="104"/>
      <c r="AJ269" s="104"/>
      <c r="AK269" s="77"/>
      <c r="AL269" s="77"/>
      <c r="AM269" s="106"/>
      <c r="AN269" s="104"/>
      <c r="AO269" s="78"/>
      <c r="AP269" s="79"/>
      <c r="AQ269" s="69"/>
      <c r="AR269" s="69"/>
      <c r="AS269" s="69"/>
      <c r="AT269" s="69"/>
      <c r="AU269" s="69"/>
      <c r="AV269" s="69"/>
      <c r="AW269" s="69"/>
      <c r="AX269" s="69"/>
      <c r="AY269" s="69"/>
      <c r="AZ269" s="69"/>
      <c r="BA269" s="69"/>
    </row>
    <row r="270" spans="1:53" ht="15">
      <c r="A270" s="69"/>
      <c r="B270" s="70"/>
      <c r="C270" s="70"/>
      <c r="D270" s="81"/>
      <c r="E270" s="81"/>
      <c r="F270" s="81"/>
      <c r="G270" s="81"/>
      <c r="H270" s="85"/>
      <c r="I270" s="85"/>
      <c r="J270" s="81"/>
      <c r="K270" s="81"/>
      <c r="L270" s="73"/>
      <c r="M270" s="81"/>
      <c r="N270" s="86"/>
      <c r="O270" s="95"/>
      <c r="P270" s="81"/>
      <c r="Q270" s="81"/>
      <c r="R270" s="81"/>
      <c r="S270" s="81"/>
      <c r="T270" s="73"/>
      <c r="U270" s="86"/>
      <c r="V270" s="95"/>
      <c r="W270" s="81"/>
      <c r="X270" s="75"/>
      <c r="Y270" s="92"/>
      <c r="Z270" s="80"/>
      <c r="AA270" s="80"/>
      <c r="AB270" s="93"/>
      <c r="AC270" s="108"/>
      <c r="AD270" s="77"/>
      <c r="AE270" s="81"/>
      <c r="AF270" s="104"/>
      <c r="AG270" s="104"/>
      <c r="AH270" s="105"/>
      <c r="AI270" s="104"/>
      <c r="AJ270" s="104"/>
      <c r="AK270" s="77"/>
      <c r="AL270" s="77"/>
      <c r="AM270" s="106"/>
      <c r="AN270" s="104"/>
      <c r="AO270" s="78"/>
      <c r="AP270" s="79"/>
      <c r="AQ270" s="69"/>
      <c r="AR270" s="69"/>
      <c r="AS270" s="69"/>
      <c r="AT270" s="69"/>
      <c r="AU270" s="69"/>
      <c r="AV270" s="69"/>
      <c r="AW270" s="69"/>
      <c r="AX270" s="69"/>
      <c r="AY270" s="69"/>
      <c r="AZ270" s="69"/>
      <c r="BA270" s="69"/>
    </row>
    <row r="271" spans="1:53" ht="15">
      <c r="A271" s="69"/>
      <c r="B271" s="70"/>
      <c r="C271" s="70"/>
      <c r="D271" s="81"/>
      <c r="E271" s="81"/>
      <c r="F271" s="81"/>
      <c r="G271" s="81"/>
      <c r="H271" s="85"/>
      <c r="I271" s="85"/>
      <c r="J271" s="81"/>
      <c r="K271" s="81"/>
      <c r="L271" s="81"/>
      <c r="M271" s="81"/>
      <c r="N271" s="86"/>
      <c r="O271" s="73"/>
      <c r="P271" s="81"/>
      <c r="Q271" s="81"/>
      <c r="R271" s="81"/>
      <c r="S271" s="81"/>
      <c r="T271" s="81"/>
      <c r="U271" s="86"/>
      <c r="V271" s="73"/>
      <c r="W271" s="81"/>
      <c r="X271" s="75"/>
      <c r="Y271" s="92"/>
      <c r="Z271" s="80"/>
      <c r="AA271" s="80"/>
      <c r="AB271" s="93"/>
      <c r="AC271" s="108"/>
      <c r="AD271" s="73"/>
      <c r="AE271" s="81"/>
      <c r="AF271" s="104"/>
      <c r="AG271" s="104"/>
      <c r="AH271" s="105"/>
      <c r="AI271" s="104"/>
      <c r="AJ271" s="104"/>
      <c r="AK271" s="77"/>
      <c r="AL271" s="77"/>
      <c r="AM271" s="106"/>
      <c r="AN271" s="104"/>
      <c r="AO271" s="78"/>
      <c r="AP271" s="79"/>
      <c r="AQ271" s="69"/>
      <c r="AR271" s="69"/>
      <c r="AS271" s="69"/>
      <c r="AT271" s="69"/>
      <c r="AU271" s="69"/>
      <c r="AV271" s="69"/>
      <c r="AW271" s="69"/>
      <c r="AX271" s="69"/>
      <c r="AY271" s="69"/>
      <c r="AZ271" s="69"/>
      <c r="BA271" s="69"/>
    </row>
    <row r="272" spans="1:53" ht="15">
      <c r="A272" s="69"/>
      <c r="B272" s="70"/>
      <c r="C272" s="70"/>
      <c r="D272" s="81"/>
      <c r="E272" s="81"/>
      <c r="F272" s="81"/>
      <c r="G272" s="81"/>
      <c r="H272" s="85"/>
      <c r="I272" s="85"/>
      <c r="J272" s="81"/>
      <c r="K272" s="81"/>
      <c r="L272" s="81"/>
      <c r="M272" s="81"/>
      <c r="N272" s="86"/>
      <c r="O272" s="96"/>
      <c r="P272" s="81"/>
      <c r="Q272" s="81"/>
      <c r="R272" s="81"/>
      <c r="S272" s="81"/>
      <c r="T272" s="81"/>
      <c r="U272" s="86"/>
      <c r="V272" s="96"/>
      <c r="W272" s="76"/>
      <c r="X272" s="75"/>
      <c r="Y272" s="92"/>
      <c r="Z272" s="80"/>
      <c r="AA272" s="80"/>
      <c r="AB272" s="93"/>
      <c r="AC272" s="108"/>
      <c r="AD272" s="73"/>
      <c r="AE272" s="81"/>
      <c r="AF272" s="104"/>
      <c r="AG272" s="104"/>
      <c r="AH272" s="105"/>
      <c r="AI272" s="104"/>
      <c r="AJ272" s="104"/>
      <c r="AK272" s="81"/>
      <c r="AL272" s="81"/>
      <c r="AM272" s="81"/>
      <c r="AN272" s="73"/>
      <c r="AO272" s="78"/>
      <c r="AP272" s="79"/>
      <c r="AQ272" s="69"/>
      <c r="AR272" s="69"/>
      <c r="AS272" s="69"/>
      <c r="AT272" s="69"/>
      <c r="AU272" s="69"/>
      <c r="AV272" s="69"/>
      <c r="AW272" s="69"/>
      <c r="AX272" s="69"/>
      <c r="AY272" s="69"/>
      <c r="AZ272" s="69"/>
      <c r="BA272" s="69"/>
    </row>
    <row r="273" spans="1:53" ht="15">
      <c r="A273" s="69"/>
      <c r="B273" s="70"/>
      <c r="C273" s="70"/>
      <c r="D273" s="81"/>
      <c r="E273" s="81"/>
      <c r="F273" s="104"/>
      <c r="G273" s="81"/>
      <c r="H273" s="85"/>
      <c r="I273" s="85"/>
      <c r="J273" s="81"/>
      <c r="K273" s="81"/>
      <c r="L273" s="73"/>
      <c r="M273" s="81"/>
      <c r="N273" s="86"/>
      <c r="O273" s="73"/>
      <c r="P273" s="81"/>
      <c r="Q273" s="81"/>
      <c r="R273" s="81"/>
      <c r="S273" s="73"/>
      <c r="T273" s="73"/>
      <c r="U273" s="86"/>
      <c r="V273" s="73"/>
      <c r="W273" s="73"/>
      <c r="X273" s="75"/>
      <c r="Y273" s="92"/>
      <c r="Z273" s="80"/>
      <c r="AA273" s="80"/>
      <c r="AB273" s="93"/>
      <c r="AC273" s="108"/>
      <c r="AD273" s="77"/>
      <c r="AE273" s="81"/>
      <c r="AF273" s="104"/>
      <c r="AG273" s="104"/>
      <c r="AH273" s="101"/>
      <c r="AI273" s="104"/>
      <c r="AJ273" s="104"/>
      <c r="AK273" s="77"/>
      <c r="AL273" s="77"/>
      <c r="AM273" s="106"/>
      <c r="AN273" s="104"/>
      <c r="AO273" s="78"/>
      <c r="AP273" s="79"/>
      <c r="AQ273" s="69"/>
      <c r="AR273" s="69"/>
      <c r="AS273" s="69"/>
      <c r="AT273" s="69"/>
      <c r="AU273" s="69"/>
      <c r="AV273" s="69"/>
      <c r="AW273" s="69"/>
      <c r="AX273" s="69"/>
      <c r="AY273" s="69"/>
      <c r="AZ273" s="69"/>
      <c r="BA273" s="69"/>
    </row>
    <row r="274" spans="1:53" ht="15">
      <c r="A274" s="69"/>
      <c r="B274" s="70"/>
      <c r="C274" s="70"/>
      <c r="D274" s="81"/>
      <c r="E274" s="81"/>
      <c r="F274" s="81"/>
      <c r="G274" s="81"/>
      <c r="H274" s="85"/>
      <c r="I274" s="85"/>
      <c r="J274" s="81"/>
      <c r="K274" s="81"/>
      <c r="L274" s="73"/>
      <c r="M274" s="81"/>
      <c r="N274" s="109"/>
      <c r="O274" s="96"/>
      <c r="P274" s="81"/>
      <c r="Q274" s="81"/>
      <c r="R274" s="81"/>
      <c r="S274" s="81"/>
      <c r="T274" s="73"/>
      <c r="U274" s="109"/>
      <c r="V274" s="96"/>
      <c r="W274" s="76"/>
      <c r="X274" s="75"/>
      <c r="Y274" s="92"/>
      <c r="Z274" s="80"/>
      <c r="AA274" s="80"/>
      <c r="AB274" s="93"/>
      <c r="AC274" s="108"/>
      <c r="AD274" s="110"/>
      <c r="AE274" s="81"/>
      <c r="AF274" s="104"/>
      <c r="AG274" s="104"/>
      <c r="AH274" s="101"/>
      <c r="AI274" s="104"/>
      <c r="AJ274" s="104"/>
      <c r="AK274" s="77"/>
      <c r="AL274" s="77"/>
      <c r="AM274" s="106"/>
      <c r="AN274" s="104"/>
      <c r="AO274" s="78"/>
      <c r="AP274" s="79"/>
      <c r="AQ274" s="69"/>
      <c r="AR274" s="69"/>
      <c r="AS274" s="69"/>
      <c r="AT274" s="69"/>
      <c r="AU274" s="69"/>
      <c r="AV274" s="69"/>
      <c r="AW274" s="69"/>
      <c r="AX274" s="69"/>
      <c r="AY274" s="69"/>
      <c r="AZ274" s="69"/>
      <c r="BA274" s="69"/>
    </row>
    <row r="275" spans="1:53" ht="15">
      <c r="A275" s="69"/>
      <c r="B275" s="70"/>
      <c r="C275" s="70"/>
      <c r="D275" s="81"/>
      <c r="E275" s="76"/>
      <c r="F275" s="81"/>
      <c r="G275" s="81"/>
      <c r="H275" s="85"/>
      <c r="I275" s="85"/>
      <c r="J275" s="81"/>
      <c r="K275" s="81"/>
      <c r="L275" s="73"/>
      <c r="M275" s="81"/>
      <c r="N275" s="86"/>
      <c r="O275" s="96"/>
      <c r="P275" s="81"/>
      <c r="Q275" s="81"/>
      <c r="R275" s="81"/>
      <c r="S275" s="73"/>
      <c r="T275" s="73"/>
      <c r="U275" s="86"/>
      <c r="V275" s="96"/>
      <c r="W275" s="73"/>
      <c r="X275" s="75"/>
      <c r="Y275" s="92"/>
      <c r="Z275" s="80"/>
      <c r="AA275" s="80"/>
      <c r="AB275" s="93"/>
      <c r="AC275" s="108"/>
      <c r="AD275" s="107"/>
      <c r="AE275" s="81"/>
      <c r="AF275" s="73"/>
      <c r="AG275" s="111"/>
      <c r="AH275" s="101"/>
      <c r="AI275" s="104"/>
      <c r="AJ275" s="104"/>
      <c r="AK275" s="81"/>
      <c r="AL275" s="81"/>
      <c r="AM275" s="81"/>
      <c r="AN275" s="73"/>
      <c r="AO275" s="78"/>
      <c r="AP275" s="79"/>
      <c r="AQ275" s="69"/>
      <c r="AR275" s="69"/>
      <c r="AS275" s="69"/>
      <c r="AT275" s="69"/>
      <c r="AU275" s="69"/>
      <c r="AV275" s="69"/>
      <c r="AW275" s="69"/>
      <c r="AX275" s="69"/>
      <c r="AY275" s="69"/>
      <c r="AZ275" s="69"/>
      <c r="BA275" s="69"/>
    </row>
    <row r="276" spans="1:53" ht="15">
      <c r="A276" s="69"/>
      <c r="B276" s="73"/>
      <c r="C276" s="73"/>
      <c r="D276" s="81"/>
      <c r="E276" s="81"/>
      <c r="F276" s="81"/>
      <c r="G276" s="81"/>
      <c r="H276" s="85"/>
      <c r="I276" s="85"/>
      <c r="J276" s="81"/>
      <c r="K276" s="81"/>
      <c r="L276" s="81"/>
      <c r="M276" s="81"/>
      <c r="N276" s="86"/>
      <c r="O276" s="95"/>
      <c r="P276" s="81"/>
      <c r="Q276" s="81"/>
      <c r="R276" s="81"/>
      <c r="S276" s="81"/>
      <c r="T276" s="81"/>
      <c r="U276" s="86"/>
      <c r="V276" s="95"/>
      <c r="W276" s="81"/>
      <c r="X276" s="75"/>
      <c r="Y276" s="92"/>
      <c r="Z276" s="80"/>
      <c r="AA276" s="80"/>
      <c r="AB276" s="93"/>
      <c r="AC276" s="108"/>
      <c r="AD276" s="77"/>
      <c r="AE276" s="81"/>
      <c r="AF276" s="104"/>
      <c r="AG276" s="104"/>
      <c r="AH276" s="105"/>
      <c r="AI276" s="104"/>
      <c r="AJ276" s="104"/>
      <c r="AK276" s="81"/>
      <c r="AL276" s="81"/>
      <c r="AM276" s="81"/>
      <c r="AN276" s="104"/>
      <c r="AO276" s="78"/>
      <c r="AP276" s="79"/>
      <c r="AQ276" s="69"/>
      <c r="AR276" s="69"/>
      <c r="AS276" s="69"/>
      <c r="AT276" s="69"/>
      <c r="AU276" s="69"/>
      <c r="AV276" s="69"/>
      <c r="AW276" s="69"/>
      <c r="AX276" s="69"/>
      <c r="AY276" s="69"/>
      <c r="AZ276" s="69"/>
      <c r="BA276" s="69"/>
    </row>
    <row r="277" spans="1:53" ht="15">
      <c r="A277" s="69"/>
      <c r="B277" s="70"/>
      <c r="C277" s="70"/>
      <c r="D277" s="81"/>
      <c r="E277" s="76"/>
      <c r="F277" s="81"/>
      <c r="G277" s="81"/>
      <c r="H277" s="85"/>
      <c r="I277" s="85"/>
      <c r="J277" s="81"/>
      <c r="K277" s="81"/>
      <c r="L277" s="73"/>
      <c r="M277" s="81"/>
      <c r="N277" s="86"/>
      <c r="O277" s="96"/>
      <c r="P277" s="81"/>
      <c r="Q277" s="81"/>
      <c r="R277" s="81"/>
      <c r="S277" s="73"/>
      <c r="T277" s="73"/>
      <c r="U277" s="86"/>
      <c r="V277" s="96"/>
      <c r="W277" s="81"/>
      <c r="X277" s="75"/>
      <c r="Y277" s="92"/>
      <c r="Z277" s="80"/>
      <c r="AA277" s="80"/>
      <c r="AB277" s="93"/>
      <c r="AC277" s="108"/>
      <c r="AD277" s="77"/>
      <c r="AE277" s="81"/>
      <c r="AF277" s="73"/>
      <c r="AG277" s="111"/>
      <c r="AH277" s="101"/>
      <c r="AI277" s="104"/>
      <c r="AJ277" s="104"/>
      <c r="AK277" s="81"/>
      <c r="AL277" s="81"/>
      <c r="AM277" s="81"/>
      <c r="AN277" s="73"/>
      <c r="AO277" s="78"/>
      <c r="AP277" s="79"/>
      <c r="AQ277" s="69"/>
      <c r="AR277" s="69"/>
      <c r="AS277" s="69"/>
      <c r="AT277" s="69"/>
      <c r="AU277" s="69"/>
      <c r="AV277" s="69"/>
      <c r="AW277" s="69"/>
      <c r="AX277" s="69"/>
      <c r="AY277" s="69"/>
      <c r="AZ277" s="69"/>
      <c r="BA277" s="69"/>
    </row>
    <row r="278" spans="1:53" ht="15">
      <c r="A278" s="69"/>
      <c r="B278" s="70"/>
      <c r="C278" s="70"/>
      <c r="D278" s="81"/>
      <c r="E278" s="81"/>
      <c r="F278" s="81"/>
      <c r="G278" s="81"/>
      <c r="H278" s="85"/>
      <c r="I278" s="85"/>
      <c r="J278" s="81"/>
      <c r="K278" s="81"/>
      <c r="L278" s="73"/>
      <c r="M278" s="81"/>
      <c r="N278" s="86"/>
      <c r="O278" s="96"/>
      <c r="P278" s="81"/>
      <c r="Q278" s="81"/>
      <c r="R278" s="81"/>
      <c r="S278" s="73"/>
      <c r="T278" s="73"/>
      <c r="U278" s="86"/>
      <c r="V278" s="96"/>
      <c r="W278" s="73"/>
      <c r="X278" s="75"/>
      <c r="Y278" s="92"/>
      <c r="Z278" s="80"/>
      <c r="AA278" s="80"/>
      <c r="AB278" s="93"/>
      <c r="AC278" s="108"/>
      <c r="AD278" s="77"/>
      <c r="AE278" s="81"/>
      <c r="AF278" s="104"/>
      <c r="AG278" s="104"/>
      <c r="AH278" s="105"/>
      <c r="AI278" s="104"/>
      <c r="AJ278" s="104"/>
      <c r="AK278" s="81"/>
      <c r="AL278" s="81"/>
      <c r="AM278" s="81"/>
      <c r="AN278" s="104"/>
      <c r="AO278" s="78"/>
      <c r="AP278" s="79"/>
      <c r="AQ278" s="69"/>
      <c r="AR278" s="69"/>
      <c r="AS278" s="69"/>
      <c r="AT278" s="69"/>
      <c r="AU278" s="69"/>
      <c r="AV278" s="69"/>
      <c r="AW278" s="69"/>
      <c r="AX278" s="69"/>
      <c r="AY278" s="69"/>
      <c r="AZ278" s="69"/>
      <c r="BA278" s="69"/>
    </row>
    <row r="279" spans="1:53" ht="15">
      <c r="A279" s="69"/>
      <c r="B279" s="70"/>
      <c r="C279" s="70"/>
      <c r="D279" s="81"/>
      <c r="E279" s="76"/>
      <c r="F279" s="104"/>
      <c r="G279" s="81"/>
      <c r="H279" s="85"/>
      <c r="I279" s="85"/>
      <c r="J279" s="81"/>
      <c r="K279" s="81"/>
      <c r="L279" s="81"/>
      <c r="M279" s="81"/>
      <c r="N279" s="86"/>
      <c r="O279" s="96"/>
      <c r="P279" s="81"/>
      <c r="Q279" s="81"/>
      <c r="R279" s="81"/>
      <c r="S279" s="81"/>
      <c r="T279" s="81"/>
      <c r="U279" s="86"/>
      <c r="V279" s="96"/>
      <c r="W279" s="81"/>
      <c r="X279" s="75"/>
      <c r="Y279" s="92"/>
      <c r="Z279" s="80"/>
      <c r="AA279" s="80"/>
      <c r="AB279" s="93"/>
      <c r="AC279" s="108"/>
      <c r="AD279" s="77"/>
      <c r="AE279" s="81"/>
      <c r="AF279" s="104"/>
      <c r="AG279" s="104"/>
      <c r="AH279" s="105"/>
      <c r="AI279" s="104"/>
      <c r="AJ279" s="104"/>
      <c r="AK279" s="81"/>
      <c r="AL279" s="81"/>
      <c r="AM279" s="81"/>
      <c r="AN279" s="104"/>
      <c r="AO279" s="78"/>
      <c r="AP279" s="79"/>
      <c r="AQ279" s="69"/>
      <c r="AR279" s="69"/>
      <c r="AS279" s="69"/>
      <c r="AT279" s="69"/>
      <c r="AU279" s="69"/>
      <c r="AV279" s="69"/>
      <c r="AW279" s="69"/>
      <c r="AX279" s="69"/>
      <c r="AY279" s="69"/>
      <c r="AZ279" s="69"/>
      <c r="BA279" s="69"/>
    </row>
    <row r="280" spans="1:53" ht="15">
      <c r="A280" s="69"/>
      <c r="B280" s="70"/>
      <c r="C280" s="70"/>
      <c r="D280" s="81"/>
      <c r="E280" s="81"/>
      <c r="F280" s="81"/>
      <c r="G280" s="81"/>
      <c r="H280" s="85"/>
      <c r="I280" s="85"/>
      <c r="J280" s="81"/>
      <c r="K280" s="81"/>
      <c r="L280" s="73"/>
      <c r="M280" s="81"/>
      <c r="N280" s="86"/>
      <c r="O280" s="95"/>
      <c r="P280" s="81"/>
      <c r="Q280" s="81"/>
      <c r="R280" s="81"/>
      <c r="S280" s="81"/>
      <c r="T280" s="73"/>
      <c r="U280" s="86"/>
      <c r="V280" s="95"/>
      <c r="W280" s="81"/>
      <c r="X280" s="75"/>
      <c r="Y280" s="92"/>
      <c r="Z280" s="80"/>
      <c r="AA280" s="80"/>
      <c r="AB280" s="93"/>
      <c r="AC280" s="108"/>
      <c r="AD280" s="110"/>
      <c r="AE280" s="81"/>
      <c r="AF280" s="104"/>
      <c r="AG280" s="104"/>
      <c r="AH280" s="105"/>
      <c r="AI280" s="104"/>
      <c r="AJ280" s="104"/>
      <c r="AK280" s="81"/>
      <c r="AL280" s="81"/>
      <c r="AM280" s="81"/>
      <c r="AN280" s="104"/>
      <c r="AO280" s="78"/>
      <c r="AP280" s="79"/>
      <c r="AQ280" s="69"/>
      <c r="AR280" s="69"/>
      <c r="AS280" s="69"/>
      <c r="AT280" s="69"/>
      <c r="AU280" s="69"/>
      <c r="AV280" s="69"/>
      <c r="AW280" s="69"/>
      <c r="AX280" s="69"/>
      <c r="AY280" s="69"/>
      <c r="AZ280" s="69"/>
      <c r="BA280" s="69"/>
    </row>
    <row r="281" spans="1:53" ht="15">
      <c r="A281" s="69"/>
      <c r="B281" s="70"/>
      <c r="C281" s="70"/>
      <c r="D281" s="81"/>
      <c r="E281" s="81"/>
      <c r="F281" s="81"/>
      <c r="G281" s="81"/>
      <c r="H281" s="85"/>
      <c r="I281" s="85"/>
      <c r="J281" s="81"/>
      <c r="K281" s="81"/>
      <c r="L281" s="73"/>
      <c r="M281" s="81"/>
      <c r="N281" s="86"/>
      <c r="O281" s="96"/>
      <c r="P281" s="81"/>
      <c r="Q281" s="81"/>
      <c r="R281" s="81"/>
      <c r="S281" s="81"/>
      <c r="T281" s="73"/>
      <c r="U281" s="86"/>
      <c r="V281" s="96"/>
      <c r="W281" s="73"/>
      <c r="X281" s="75"/>
      <c r="Y281" s="92"/>
      <c r="Z281" s="80"/>
      <c r="AA281" s="80"/>
      <c r="AB281" s="93"/>
      <c r="AC281" s="108"/>
      <c r="AD281" s="77"/>
      <c r="AE281" s="81"/>
      <c r="AF281" s="104"/>
      <c r="AG281" s="104"/>
      <c r="AH281" s="105"/>
      <c r="AI281" s="104"/>
      <c r="AJ281" s="104"/>
      <c r="AK281" s="81"/>
      <c r="AL281" s="81"/>
      <c r="AM281" s="81"/>
      <c r="AN281" s="104"/>
      <c r="AO281" s="78"/>
      <c r="AP281" s="79"/>
      <c r="AQ281" s="69"/>
      <c r="AR281" s="69"/>
      <c r="AS281" s="69"/>
      <c r="AT281" s="69"/>
      <c r="AU281" s="69"/>
      <c r="AV281" s="69"/>
      <c r="AW281" s="69"/>
      <c r="AX281" s="69"/>
      <c r="AY281" s="69"/>
      <c r="AZ281" s="69"/>
      <c r="BA281" s="69"/>
    </row>
    <row r="282" spans="1:53" ht="15">
      <c r="A282" s="69"/>
      <c r="B282" s="70"/>
      <c r="C282" s="70"/>
      <c r="D282" s="81"/>
      <c r="E282" s="81"/>
      <c r="F282" s="81"/>
      <c r="G282" s="81"/>
      <c r="H282" s="85"/>
      <c r="I282" s="85"/>
      <c r="J282" s="81"/>
      <c r="K282" s="81"/>
      <c r="L282" s="73"/>
      <c r="M282" s="81"/>
      <c r="N282" s="86"/>
      <c r="O282" s="96"/>
      <c r="P282" s="81"/>
      <c r="Q282" s="81"/>
      <c r="R282" s="81"/>
      <c r="S282" s="81"/>
      <c r="T282" s="73"/>
      <c r="U282" s="86"/>
      <c r="V282" s="96"/>
      <c r="W282" s="73"/>
      <c r="X282" s="75"/>
      <c r="Y282" s="92"/>
      <c r="Z282" s="80"/>
      <c r="AA282" s="80"/>
      <c r="AB282" s="93"/>
      <c r="AC282" s="108"/>
      <c r="AD282" s="77"/>
      <c r="AE282" s="81"/>
      <c r="AF282" s="104"/>
      <c r="AG282" s="104"/>
      <c r="AH282" s="105"/>
      <c r="AI282" s="104"/>
      <c r="AJ282" s="104"/>
      <c r="AK282" s="81"/>
      <c r="AL282" s="81"/>
      <c r="AM282" s="81"/>
      <c r="AN282" s="104"/>
      <c r="AO282" s="78"/>
      <c r="AP282" s="79"/>
      <c r="AQ282" s="69"/>
      <c r="AR282" s="69"/>
      <c r="AS282" s="69"/>
      <c r="AT282" s="69"/>
      <c r="AU282" s="69"/>
      <c r="AV282" s="69"/>
      <c r="AW282" s="69"/>
      <c r="AX282" s="69"/>
      <c r="AY282" s="69"/>
      <c r="AZ282" s="69"/>
      <c r="BA282" s="69"/>
    </row>
    <row r="283" spans="1:53" ht="15">
      <c r="A283" s="69"/>
      <c r="B283" s="70"/>
      <c r="C283" s="70"/>
      <c r="D283" s="81"/>
      <c r="E283" s="81"/>
      <c r="F283" s="81"/>
      <c r="G283" s="81"/>
      <c r="H283" s="85"/>
      <c r="I283" s="85"/>
      <c r="J283" s="81"/>
      <c r="K283" s="81"/>
      <c r="L283" s="81"/>
      <c r="M283" s="81"/>
      <c r="N283" s="86"/>
      <c r="O283" s="81"/>
      <c r="P283" s="81"/>
      <c r="Q283" s="81"/>
      <c r="R283" s="81"/>
      <c r="S283" s="81"/>
      <c r="T283" s="81"/>
      <c r="U283" s="86"/>
      <c r="V283" s="81"/>
      <c r="W283" s="81"/>
      <c r="X283" s="75"/>
      <c r="Y283" s="92"/>
      <c r="Z283" s="80"/>
      <c r="AA283" s="80"/>
      <c r="AB283" s="93"/>
      <c r="AC283" s="108"/>
      <c r="AD283" s="77"/>
      <c r="AE283" s="81"/>
      <c r="AF283" s="104"/>
      <c r="AG283" s="104"/>
      <c r="AH283" s="105"/>
      <c r="AI283" s="104"/>
      <c r="AJ283" s="104"/>
      <c r="AK283" s="81"/>
      <c r="AL283" s="81"/>
      <c r="AM283" s="81"/>
      <c r="AN283" s="104"/>
      <c r="AO283" s="78"/>
      <c r="AP283" s="79"/>
      <c r="AQ283" s="69"/>
      <c r="AR283" s="69"/>
      <c r="AS283" s="69"/>
      <c r="AT283" s="69"/>
      <c r="AU283" s="69"/>
      <c r="AV283" s="69"/>
      <c r="AW283" s="69"/>
      <c r="AX283" s="69"/>
      <c r="AY283" s="69"/>
      <c r="AZ283" s="69"/>
      <c r="BA283" s="69"/>
    </row>
    <row r="284" spans="1:53" ht="145.5" customHeight="1">
      <c r="A284" s="69"/>
      <c r="B284" s="70"/>
      <c r="C284" s="70"/>
      <c r="D284" s="81"/>
      <c r="E284" s="81"/>
      <c r="F284" s="81"/>
      <c r="G284" s="81"/>
      <c r="H284" s="85"/>
      <c r="I284" s="85"/>
      <c r="J284" s="81"/>
      <c r="K284" s="81"/>
      <c r="L284" s="73"/>
      <c r="M284" s="81"/>
      <c r="N284" s="86"/>
      <c r="O284" s="95"/>
      <c r="P284" s="81"/>
      <c r="Q284" s="81"/>
      <c r="R284" s="81"/>
      <c r="S284" s="73"/>
      <c r="T284" s="73"/>
      <c r="U284" s="86"/>
      <c r="V284" s="95"/>
      <c r="W284" s="81"/>
      <c r="X284" s="75"/>
      <c r="Y284" s="92"/>
      <c r="Z284" s="80"/>
      <c r="AA284" s="80"/>
      <c r="AB284" s="93"/>
      <c r="AC284" s="108"/>
      <c r="AD284" s="107"/>
      <c r="AE284" s="81"/>
      <c r="AF284" s="104"/>
      <c r="AG284" s="104"/>
      <c r="AH284" s="105"/>
      <c r="AI284" s="104"/>
      <c r="AJ284" s="104"/>
      <c r="AK284" s="81"/>
      <c r="AL284" s="81"/>
      <c r="AM284" s="81"/>
      <c r="AN284" s="104"/>
      <c r="AO284" s="78"/>
      <c r="AP284" s="79"/>
      <c r="AQ284" s="69"/>
      <c r="AR284" s="69"/>
      <c r="AS284" s="69"/>
      <c r="AT284" s="69"/>
      <c r="AU284" s="69"/>
      <c r="AV284" s="69"/>
      <c r="AW284" s="69"/>
      <c r="AX284" s="69"/>
      <c r="AY284" s="69"/>
      <c r="AZ284" s="69"/>
      <c r="BA284" s="69"/>
    </row>
    <row r="285" spans="1:53" ht="14.25">
      <c r="A285" s="69"/>
      <c r="B285" s="69"/>
      <c r="C285" s="69"/>
      <c r="D285" s="69"/>
      <c r="E285" s="69"/>
      <c r="F285" s="69"/>
      <c r="G285" s="69"/>
      <c r="H285" s="69"/>
      <c r="I285" s="69"/>
      <c r="J285" s="69"/>
      <c r="K285" s="69"/>
      <c r="L285" s="69"/>
      <c r="M285" s="69"/>
      <c r="N285" s="69"/>
      <c r="O285" s="69"/>
      <c r="P285" s="79"/>
      <c r="Q285" s="79"/>
      <c r="R285" s="79"/>
      <c r="S285" s="79"/>
      <c r="T285" s="79"/>
      <c r="U285" s="69"/>
      <c r="V285" s="69"/>
      <c r="W285" s="79"/>
      <c r="X285" s="69"/>
      <c r="Y285" s="69"/>
      <c r="Z285" s="69"/>
      <c r="AA285" s="69"/>
      <c r="AB285" s="79"/>
      <c r="AC285" s="69"/>
      <c r="AD285" s="69"/>
      <c r="AE285" s="79"/>
      <c r="AF285" s="69"/>
      <c r="AG285" s="69"/>
      <c r="AH285" s="69"/>
      <c r="AI285" s="79"/>
      <c r="AJ285" s="79"/>
      <c r="AK285" s="79"/>
      <c r="AL285" s="79"/>
      <c r="AM285" s="79"/>
      <c r="AN285" s="79"/>
      <c r="AO285" s="79"/>
      <c r="AP285" s="79"/>
      <c r="AQ285" s="69"/>
      <c r="AR285" s="69"/>
      <c r="AS285" s="69"/>
      <c r="AT285" s="69"/>
      <c r="AU285" s="69"/>
      <c r="AV285" s="69"/>
      <c r="AW285" s="69"/>
      <c r="AX285" s="69"/>
      <c r="AY285" s="69"/>
      <c r="AZ285" s="69"/>
      <c r="BA285" s="69"/>
    </row>
    <row r="286" spans="1:53" ht="14.25">
      <c r="A286" s="69"/>
      <c r="B286" s="69"/>
      <c r="C286" s="69"/>
      <c r="D286" s="69"/>
      <c r="E286" s="69"/>
      <c r="F286" s="69"/>
      <c r="G286" s="69"/>
      <c r="H286" s="69"/>
      <c r="I286" s="69"/>
      <c r="J286" s="69"/>
      <c r="K286" s="69"/>
      <c r="L286" s="69"/>
      <c r="M286" s="69"/>
      <c r="N286" s="69"/>
      <c r="O286" s="69"/>
      <c r="P286" s="79"/>
      <c r="Q286" s="79"/>
      <c r="R286" s="79"/>
      <c r="S286" s="79"/>
      <c r="T286" s="79"/>
      <c r="U286" s="69"/>
      <c r="V286" s="69"/>
      <c r="W286" s="79"/>
      <c r="X286" s="69"/>
      <c r="Y286" s="69"/>
      <c r="Z286" s="69"/>
      <c r="AA286" s="69"/>
      <c r="AB286" s="79"/>
      <c r="AC286" s="69"/>
      <c r="AD286" s="69"/>
      <c r="AE286" s="79"/>
      <c r="AF286" s="69"/>
      <c r="AG286" s="69"/>
      <c r="AH286" s="69"/>
      <c r="AI286" s="79"/>
      <c r="AJ286" s="79"/>
      <c r="AK286" s="79"/>
      <c r="AL286" s="79"/>
      <c r="AM286" s="79"/>
      <c r="AN286" s="79"/>
      <c r="AO286" s="79"/>
      <c r="AP286" s="79"/>
      <c r="AQ286" s="69"/>
      <c r="AR286" s="69"/>
      <c r="AS286" s="69"/>
      <c r="AT286" s="69"/>
      <c r="AU286" s="69"/>
      <c r="AV286" s="69"/>
      <c r="AW286" s="69"/>
      <c r="AX286" s="69"/>
      <c r="AY286" s="69"/>
      <c r="AZ286" s="69"/>
      <c r="BA286" s="69"/>
    </row>
    <row r="287" spans="1:53" ht="14.25">
      <c r="A287" s="69"/>
      <c r="B287" s="69"/>
      <c r="C287" s="69"/>
      <c r="D287" s="69"/>
      <c r="E287" s="69"/>
      <c r="F287" s="69"/>
      <c r="G287" s="69"/>
      <c r="H287" s="69"/>
      <c r="I287" s="69"/>
      <c r="J287" s="69"/>
      <c r="K287" s="69"/>
      <c r="L287" s="69"/>
      <c r="M287" s="69"/>
      <c r="N287" s="69"/>
      <c r="O287" s="69"/>
      <c r="P287" s="79"/>
      <c r="Q287" s="79"/>
      <c r="R287" s="79"/>
      <c r="S287" s="79"/>
      <c r="T287" s="79"/>
      <c r="U287" s="69"/>
      <c r="V287" s="69"/>
      <c r="W287" s="79"/>
      <c r="X287" s="69"/>
      <c r="Y287" s="69"/>
      <c r="Z287" s="69"/>
      <c r="AA287" s="69"/>
      <c r="AB287" s="79"/>
      <c r="AC287" s="69"/>
      <c r="AD287" s="69"/>
      <c r="AE287" s="79"/>
      <c r="AF287" s="69"/>
      <c r="AG287" s="69"/>
      <c r="AH287" s="69"/>
      <c r="AI287" s="79"/>
      <c r="AJ287" s="79"/>
      <c r="AK287" s="79"/>
      <c r="AL287" s="79"/>
      <c r="AM287" s="79"/>
      <c r="AN287" s="79"/>
      <c r="AO287" s="79"/>
      <c r="AP287" s="79"/>
      <c r="AQ287" s="69"/>
      <c r="AR287" s="69"/>
      <c r="AS287" s="69"/>
      <c r="AT287" s="69"/>
      <c r="AU287" s="69"/>
      <c r="AV287" s="69"/>
      <c r="AW287" s="69"/>
      <c r="AX287" s="69"/>
      <c r="AY287" s="69"/>
      <c r="AZ287" s="69"/>
      <c r="BA287" s="69"/>
    </row>
    <row r="288" spans="1:53" ht="14.25">
      <c r="A288" s="69"/>
      <c r="B288" s="69"/>
      <c r="C288" s="69"/>
      <c r="D288" s="69"/>
      <c r="E288" s="69"/>
      <c r="F288" s="69"/>
      <c r="G288" s="69"/>
      <c r="H288" s="69"/>
      <c r="I288" s="69"/>
      <c r="J288" s="69"/>
      <c r="K288" s="69"/>
      <c r="L288" s="69"/>
      <c r="M288" s="69"/>
      <c r="N288" s="69"/>
      <c r="O288" s="69"/>
      <c r="P288" s="79"/>
      <c r="Q288" s="79"/>
      <c r="R288" s="79"/>
      <c r="S288" s="79"/>
      <c r="T288" s="79"/>
      <c r="U288" s="69"/>
      <c r="V288" s="69"/>
      <c r="W288" s="79"/>
      <c r="X288" s="69"/>
      <c r="Y288" s="69"/>
      <c r="Z288" s="69"/>
      <c r="AA288" s="69"/>
      <c r="AB288" s="79"/>
      <c r="AC288" s="69"/>
      <c r="AD288" s="69"/>
      <c r="AE288" s="79"/>
      <c r="AF288" s="69"/>
      <c r="AG288" s="69"/>
      <c r="AH288" s="69"/>
      <c r="AI288" s="79"/>
      <c r="AJ288" s="79"/>
      <c r="AK288" s="79"/>
      <c r="AL288" s="79"/>
      <c r="AM288" s="79"/>
      <c r="AN288" s="79"/>
      <c r="AO288" s="79"/>
      <c r="AP288" s="79"/>
      <c r="AQ288" s="69"/>
      <c r="AR288" s="69"/>
      <c r="AS288" s="69"/>
      <c r="AT288" s="69"/>
      <c r="AU288" s="69"/>
      <c r="AV288" s="69"/>
      <c r="AW288" s="69"/>
      <c r="AX288" s="69"/>
      <c r="AY288" s="69"/>
      <c r="AZ288" s="69"/>
      <c r="BA288" s="69"/>
    </row>
    <row r="289" spans="1:53" ht="14.25">
      <c r="A289" s="69"/>
      <c r="B289" s="69"/>
      <c r="C289" s="69"/>
      <c r="D289" s="69"/>
      <c r="E289" s="69"/>
      <c r="F289" s="69"/>
      <c r="G289" s="69"/>
      <c r="H289" s="69"/>
      <c r="I289" s="69"/>
      <c r="J289" s="69"/>
      <c r="K289" s="69"/>
      <c r="L289" s="69"/>
      <c r="M289" s="69"/>
      <c r="N289" s="69"/>
      <c r="O289" s="69"/>
      <c r="P289" s="79"/>
      <c r="Q289" s="79"/>
      <c r="R289" s="79"/>
      <c r="S289" s="79"/>
      <c r="T289" s="79"/>
      <c r="U289" s="69"/>
      <c r="V289" s="69"/>
      <c r="W289" s="79"/>
      <c r="X289" s="69"/>
      <c r="Y289" s="69"/>
      <c r="Z289" s="69"/>
      <c r="AA289" s="69"/>
      <c r="AB289" s="79"/>
      <c r="AC289" s="69"/>
      <c r="AD289" s="69"/>
      <c r="AE289" s="79"/>
      <c r="AF289" s="69"/>
      <c r="AG289" s="69"/>
      <c r="AH289" s="69"/>
      <c r="AI289" s="79"/>
      <c r="AJ289" s="79"/>
      <c r="AK289" s="79"/>
      <c r="AL289" s="79"/>
      <c r="AM289" s="79"/>
      <c r="AN289" s="79"/>
      <c r="AO289" s="79"/>
      <c r="AP289" s="79"/>
      <c r="AQ289" s="69"/>
      <c r="AR289" s="69"/>
      <c r="AS289" s="69"/>
      <c r="AT289" s="69"/>
      <c r="AU289" s="69"/>
      <c r="AV289" s="69"/>
      <c r="AW289" s="69"/>
      <c r="AX289" s="69"/>
      <c r="AY289" s="69"/>
      <c r="AZ289" s="69"/>
      <c r="BA289" s="69"/>
    </row>
    <row r="290" spans="1:53" ht="14.25">
      <c r="A290" s="69"/>
      <c r="B290" s="69"/>
      <c r="C290" s="69"/>
      <c r="D290" s="69"/>
      <c r="E290" s="69"/>
      <c r="F290" s="69"/>
      <c r="G290" s="69"/>
      <c r="H290" s="69"/>
      <c r="I290" s="69"/>
      <c r="J290" s="69"/>
      <c r="K290" s="69"/>
      <c r="L290" s="69"/>
      <c r="M290" s="69"/>
      <c r="N290" s="69"/>
      <c r="O290" s="69"/>
      <c r="P290" s="79"/>
      <c r="Q290" s="79"/>
      <c r="R290" s="79"/>
      <c r="S290" s="79"/>
      <c r="T290" s="79"/>
      <c r="U290" s="69"/>
      <c r="V290" s="69"/>
      <c r="W290" s="79"/>
      <c r="X290" s="69"/>
      <c r="Y290" s="69"/>
      <c r="Z290" s="69"/>
      <c r="AA290" s="69"/>
      <c r="AB290" s="79"/>
      <c r="AC290" s="69"/>
      <c r="AD290" s="69"/>
      <c r="AE290" s="79"/>
      <c r="AF290" s="69"/>
      <c r="AG290" s="69"/>
      <c r="AH290" s="69"/>
      <c r="AI290" s="79"/>
      <c r="AJ290" s="79"/>
      <c r="AK290" s="79"/>
      <c r="AL290" s="79"/>
      <c r="AM290" s="79"/>
      <c r="AN290" s="79"/>
      <c r="AO290" s="79"/>
      <c r="AP290" s="79"/>
      <c r="AQ290" s="69"/>
      <c r="AR290" s="69"/>
      <c r="AS290" s="69"/>
      <c r="AT290" s="69"/>
      <c r="AU290" s="69"/>
      <c r="AV290" s="69"/>
      <c r="AW290" s="69"/>
      <c r="AX290" s="69"/>
      <c r="AY290" s="69"/>
      <c r="AZ290" s="69"/>
      <c r="BA290" s="69"/>
    </row>
    <row r="291" spans="1:53" ht="14.25">
      <c r="A291" s="69"/>
      <c r="B291" s="69"/>
      <c r="C291" s="69"/>
      <c r="D291" s="69"/>
      <c r="E291" s="69"/>
      <c r="F291" s="69"/>
      <c r="G291" s="69"/>
      <c r="H291" s="69"/>
      <c r="I291" s="69"/>
      <c r="J291" s="69"/>
      <c r="K291" s="69"/>
      <c r="L291" s="69"/>
      <c r="M291" s="69"/>
      <c r="N291" s="69"/>
      <c r="O291" s="69"/>
      <c r="P291" s="79"/>
      <c r="Q291" s="79"/>
      <c r="R291" s="79"/>
      <c r="S291" s="79"/>
      <c r="T291" s="79"/>
      <c r="U291" s="69"/>
      <c r="V291" s="69"/>
      <c r="W291" s="79"/>
      <c r="X291" s="69"/>
      <c r="Y291" s="69"/>
      <c r="Z291" s="69"/>
      <c r="AA291" s="69"/>
      <c r="AB291" s="79"/>
      <c r="AC291" s="69"/>
      <c r="AD291" s="69"/>
      <c r="AE291" s="79"/>
      <c r="AF291" s="69"/>
      <c r="AG291" s="69"/>
      <c r="AH291" s="69"/>
      <c r="AI291" s="79"/>
      <c r="AJ291" s="79"/>
      <c r="AK291" s="79"/>
      <c r="AL291" s="79"/>
      <c r="AM291" s="79"/>
      <c r="AN291" s="79"/>
      <c r="AO291" s="79"/>
      <c r="AP291" s="79"/>
      <c r="AQ291" s="69"/>
      <c r="AR291" s="69"/>
      <c r="AS291" s="69"/>
      <c r="AT291" s="69"/>
      <c r="AU291" s="69"/>
      <c r="AV291" s="69"/>
      <c r="AW291" s="69"/>
      <c r="AX291" s="69"/>
      <c r="AY291" s="69"/>
      <c r="AZ291" s="69"/>
      <c r="BA291" s="69"/>
    </row>
    <row r="292" spans="1:53" ht="14.25">
      <c r="A292" s="69"/>
      <c r="B292" s="69"/>
      <c r="C292" s="69"/>
      <c r="D292" s="69"/>
      <c r="E292" s="69"/>
      <c r="F292" s="69"/>
      <c r="G292" s="69"/>
      <c r="H292" s="69"/>
      <c r="I292" s="69"/>
      <c r="J292" s="69"/>
      <c r="K292" s="69"/>
      <c r="L292" s="69"/>
      <c r="M292" s="69"/>
      <c r="N292" s="69"/>
      <c r="O292" s="69"/>
      <c r="P292" s="79"/>
      <c r="Q292" s="79"/>
      <c r="R292" s="79"/>
      <c r="S292" s="79"/>
      <c r="T292" s="79"/>
      <c r="U292" s="69"/>
      <c r="V292" s="69"/>
      <c r="W292" s="79"/>
      <c r="X292" s="69"/>
      <c r="Y292" s="69"/>
      <c r="Z292" s="69"/>
      <c r="AA292" s="69"/>
      <c r="AB292" s="79"/>
      <c r="AC292" s="69"/>
      <c r="AD292" s="69"/>
      <c r="AE292" s="79"/>
      <c r="AF292" s="69"/>
      <c r="AG292" s="69"/>
      <c r="AH292" s="69"/>
      <c r="AI292" s="79"/>
      <c r="AJ292" s="79"/>
      <c r="AK292" s="79"/>
      <c r="AL292" s="79"/>
      <c r="AM292" s="79"/>
      <c r="AN292" s="79"/>
      <c r="AO292" s="79"/>
      <c r="AP292" s="79"/>
      <c r="AQ292" s="69"/>
      <c r="AR292" s="69"/>
      <c r="AS292" s="69"/>
      <c r="AT292" s="69"/>
      <c r="AU292" s="69"/>
      <c r="AV292" s="69"/>
      <c r="AW292" s="69"/>
      <c r="AX292" s="69"/>
      <c r="AY292" s="69"/>
      <c r="AZ292" s="69"/>
      <c r="BA292" s="69"/>
    </row>
    <row r="293" spans="1:53" ht="14.25">
      <c r="A293" s="69"/>
      <c r="B293" s="69"/>
      <c r="C293" s="69"/>
      <c r="D293" s="69"/>
      <c r="E293" s="69"/>
      <c r="F293" s="69"/>
      <c r="G293" s="69"/>
      <c r="H293" s="69"/>
      <c r="I293" s="69"/>
      <c r="J293" s="69"/>
      <c r="K293" s="69"/>
      <c r="L293" s="69"/>
      <c r="M293" s="69"/>
      <c r="N293" s="69"/>
      <c r="O293" s="69"/>
      <c r="P293" s="79"/>
      <c r="Q293" s="79"/>
      <c r="R293" s="79"/>
      <c r="S293" s="79"/>
      <c r="T293" s="79"/>
      <c r="U293" s="69"/>
      <c r="V293" s="69"/>
      <c r="W293" s="79"/>
      <c r="X293" s="69"/>
      <c r="Y293" s="69"/>
      <c r="Z293" s="69"/>
      <c r="AA293" s="69"/>
      <c r="AB293" s="79"/>
      <c r="AC293" s="69"/>
      <c r="AD293" s="69"/>
      <c r="AE293" s="79"/>
      <c r="AF293" s="69"/>
      <c r="AG293" s="69"/>
      <c r="AH293" s="69"/>
      <c r="AI293" s="79"/>
      <c r="AJ293" s="79"/>
      <c r="AK293" s="79"/>
      <c r="AL293" s="79"/>
      <c r="AM293" s="79"/>
      <c r="AN293" s="79"/>
      <c r="AO293" s="79"/>
      <c r="AP293" s="79"/>
      <c r="AQ293" s="69"/>
      <c r="AR293" s="69"/>
      <c r="AS293" s="69"/>
      <c r="AT293" s="69"/>
      <c r="AU293" s="69"/>
      <c r="AV293" s="69"/>
      <c r="AW293" s="69"/>
      <c r="AX293" s="69"/>
      <c r="AY293" s="69"/>
      <c r="AZ293" s="69"/>
      <c r="BA293" s="69"/>
    </row>
    <row r="294" spans="1:53" ht="14.25">
      <c r="A294" s="69"/>
      <c r="B294" s="69"/>
      <c r="C294" s="69"/>
      <c r="D294" s="69"/>
      <c r="E294" s="69"/>
      <c r="F294" s="69"/>
      <c r="G294" s="69"/>
      <c r="H294" s="69"/>
      <c r="I294" s="69"/>
      <c r="J294" s="69"/>
      <c r="K294" s="69"/>
      <c r="L294" s="69"/>
      <c r="M294" s="69"/>
      <c r="N294" s="69"/>
      <c r="O294" s="69"/>
      <c r="P294" s="79"/>
      <c r="Q294" s="79"/>
      <c r="R294" s="79"/>
      <c r="S294" s="79"/>
      <c r="T294" s="79"/>
      <c r="U294" s="69"/>
      <c r="V294" s="69"/>
      <c r="W294" s="79"/>
      <c r="X294" s="69"/>
      <c r="Y294" s="69"/>
      <c r="Z294" s="69"/>
      <c r="AA294" s="69"/>
      <c r="AB294" s="79"/>
      <c r="AC294" s="69"/>
      <c r="AD294" s="69"/>
      <c r="AE294" s="79"/>
      <c r="AF294" s="69"/>
      <c r="AG294" s="69"/>
      <c r="AH294" s="69"/>
      <c r="AI294" s="79"/>
      <c r="AJ294" s="79"/>
      <c r="AK294" s="79"/>
      <c r="AL294" s="79"/>
      <c r="AM294" s="79"/>
      <c r="AN294" s="79"/>
      <c r="AO294" s="79"/>
      <c r="AP294" s="79"/>
      <c r="AQ294" s="69"/>
      <c r="AR294" s="69"/>
      <c r="AS294" s="69"/>
      <c r="AT294" s="69"/>
      <c r="AU294" s="69"/>
      <c r="AV294" s="69"/>
      <c r="AW294" s="69"/>
      <c r="AX294" s="69"/>
      <c r="AY294" s="69"/>
      <c r="AZ294" s="69"/>
      <c r="BA294" s="69"/>
    </row>
    <row r="295" spans="1:53" ht="14.25">
      <c r="A295" s="69"/>
      <c r="B295" s="69"/>
      <c r="C295" s="69"/>
      <c r="D295" s="69"/>
      <c r="E295" s="69"/>
      <c r="F295" s="69"/>
      <c r="G295" s="69"/>
      <c r="H295" s="69"/>
      <c r="I295" s="69"/>
      <c r="J295" s="69"/>
      <c r="K295" s="69"/>
      <c r="L295" s="69"/>
      <c r="M295" s="69"/>
      <c r="N295" s="69"/>
      <c r="O295" s="69"/>
      <c r="P295" s="79"/>
      <c r="Q295" s="79"/>
      <c r="R295" s="79"/>
      <c r="S295" s="79"/>
      <c r="T295" s="79"/>
      <c r="U295" s="69"/>
      <c r="V295" s="69"/>
      <c r="W295" s="79"/>
      <c r="X295" s="69"/>
      <c r="Y295" s="69"/>
      <c r="Z295" s="69"/>
      <c r="AA295" s="69"/>
      <c r="AB295" s="79"/>
      <c r="AC295" s="69"/>
      <c r="AD295" s="69"/>
      <c r="AE295" s="79"/>
      <c r="AF295" s="69"/>
      <c r="AG295" s="69"/>
      <c r="AH295" s="69"/>
      <c r="AI295" s="79"/>
      <c r="AJ295" s="79"/>
      <c r="AK295" s="79"/>
      <c r="AL295" s="79"/>
      <c r="AM295" s="79"/>
      <c r="AN295" s="79"/>
      <c r="AO295" s="79"/>
      <c r="AP295" s="79"/>
      <c r="AQ295" s="69"/>
      <c r="AR295" s="69"/>
      <c r="AS295" s="69"/>
      <c r="AT295" s="69"/>
      <c r="AU295" s="69"/>
      <c r="AV295" s="69"/>
      <c r="AW295" s="69"/>
      <c r="AX295" s="69"/>
      <c r="AY295" s="69"/>
      <c r="AZ295" s="69"/>
      <c r="BA295" s="69"/>
    </row>
    <row r="296" spans="1:53" ht="14.25">
      <c r="A296" s="69"/>
      <c r="B296" s="69"/>
      <c r="C296" s="69"/>
      <c r="D296" s="69"/>
      <c r="E296" s="69"/>
      <c r="F296" s="69"/>
      <c r="G296" s="69"/>
      <c r="H296" s="69"/>
      <c r="I296" s="69"/>
      <c r="J296" s="69"/>
      <c r="K296" s="69"/>
      <c r="L296" s="69"/>
      <c r="M296" s="69"/>
      <c r="N296" s="69"/>
      <c r="O296" s="69"/>
      <c r="P296" s="79"/>
      <c r="Q296" s="79"/>
      <c r="R296" s="79"/>
      <c r="S296" s="79"/>
      <c r="T296" s="79"/>
      <c r="U296" s="69"/>
      <c r="V296" s="69"/>
      <c r="W296" s="79"/>
      <c r="X296" s="69"/>
      <c r="Y296" s="69"/>
      <c r="Z296" s="69"/>
      <c r="AA296" s="69"/>
      <c r="AB296" s="79"/>
      <c r="AC296" s="69"/>
      <c r="AD296" s="69"/>
      <c r="AE296" s="79"/>
      <c r="AF296" s="69"/>
      <c r="AG296" s="69"/>
      <c r="AH296" s="69"/>
      <c r="AI296" s="79"/>
      <c r="AJ296" s="79"/>
      <c r="AK296" s="79"/>
      <c r="AL296" s="79"/>
      <c r="AM296" s="79"/>
      <c r="AN296" s="79"/>
      <c r="AO296" s="79"/>
      <c r="AP296" s="79"/>
      <c r="AQ296" s="69"/>
      <c r="AR296" s="69"/>
      <c r="AS296" s="69"/>
      <c r="AT296" s="69"/>
      <c r="AU296" s="69"/>
      <c r="AV296" s="69"/>
      <c r="AW296" s="69"/>
      <c r="AX296" s="69"/>
      <c r="AY296" s="69"/>
      <c r="AZ296" s="69"/>
      <c r="BA296" s="69"/>
    </row>
    <row r="297" spans="1:53" ht="14.25">
      <c r="A297" s="69"/>
      <c r="B297" s="69"/>
      <c r="C297" s="69"/>
      <c r="D297" s="69"/>
      <c r="E297" s="69"/>
      <c r="F297" s="69"/>
      <c r="G297" s="69"/>
      <c r="H297" s="69"/>
      <c r="I297" s="69"/>
      <c r="J297" s="69"/>
      <c r="K297" s="69"/>
      <c r="L297" s="69"/>
      <c r="M297" s="69"/>
      <c r="N297" s="69"/>
      <c r="O297" s="69"/>
      <c r="P297" s="79"/>
      <c r="Q297" s="79"/>
      <c r="R297" s="79"/>
      <c r="S297" s="79"/>
      <c r="T297" s="79"/>
      <c r="U297" s="69"/>
      <c r="V297" s="69"/>
      <c r="W297" s="79"/>
      <c r="X297" s="69"/>
      <c r="Y297" s="69"/>
      <c r="Z297" s="69"/>
      <c r="AA297" s="69"/>
      <c r="AB297" s="79"/>
      <c r="AC297" s="69"/>
      <c r="AD297" s="69"/>
      <c r="AE297" s="79"/>
      <c r="AF297" s="69"/>
      <c r="AG297" s="69"/>
      <c r="AH297" s="69"/>
      <c r="AI297" s="79"/>
      <c r="AJ297" s="79"/>
      <c r="AK297" s="79"/>
      <c r="AL297" s="79"/>
      <c r="AM297" s="79"/>
      <c r="AN297" s="79"/>
      <c r="AO297" s="79"/>
      <c r="AP297" s="79"/>
      <c r="AQ297" s="69"/>
      <c r="AR297" s="69"/>
      <c r="AS297" s="69"/>
      <c r="AT297" s="69"/>
      <c r="AU297" s="69"/>
      <c r="AV297" s="69"/>
      <c r="AW297" s="69"/>
      <c r="AX297" s="69"/>
      <c r="AY297" s="69"/>
      <c r="AZ297" s="69"/>
      <c r="BA297" s="69"/>
    </row>
    <row r="298" spans="1:53" ht="14.25">
      <c r="A298" s="69"/>
      <c r="B298" s="69"/>
      <c r="C298" s="69"/>
      <c r="D298" s="69"/>
      <c r="E298" s="69"/>
      <c r="F298" s="69"/>
      <c r="G298" s="69"/>
      <c r="H298" s="69"/>
      <c r="I298" s="69"/>
      <c r="J298" s="69"/>
      <c r="K298" s="69"/>
      <c r="L298" s="69"/>
      <c r="M298" s="69"/>
      <c r="N298" s="69"/>
      <c r="O298" s="69"/>
      <c r="P298" s="79"/>
      <c r="Q298" s="79"/>
      <c r="R298" s="79"/>
      <c r="S298" s="79"/>
      <c r="T298" s="79"/>
      <c r="U298" s="69"/>
      <c r="V298" s="69"/>
      <c r="W298" s="79"/>
      <c r="X298" s="69"/>
      <c r="Y298" s="69"/>
      <c r="Z298" s="69"/>
      <c r="AA298" s="69"/>
      <c r="AB298" s="79"/>
      <c r="AC298" s="69"/>
      <c r="AD298" s="69"/>
      <c r="AE298" s="79"/>
      <c r="AF298" s="69"/>
      <c r="AG298" s="69"/>
      <c r="AH298" s="69"/>
      <c r="AI298" s="79"/>
      <c r="AJ298" s="79"/>
      <c r="AK298" s="79"/>
      <c r="AL298" s="79"/>
      <c r="AM298" s="79"/>
      <c r="AN298" s="79"/>
      <c r="AO298" s="79"/>
      <c r="AP298" s="79"/>
      <c r="AQ298" s="69"/>
      <c r="AR298" s="69"/>
      <c r="AS298" s="69"/>
      <c r="AT298" s="69"/>
      <c r="AU298" s="69"/>
      <c r="AV298" s="69"/>
      <c r="AW298" s="69"/>
      <c r="AX298" s="69"/>
      <c r="AY298" s="69"/>
      <c r="AZ298" s="69"/>
      <c r="BA298" s="69"/>
    </row>
    <row r="299" spans="1:53" ht="14.25">
      <c r="A299" s="69"/>
      <c r="B299" s="69"/>
      <c r="C299" s="69"/>
      <c r="D299" s="69"/>
      <c r="E299" s="69"/>
      <c r="F299" s="69"/>
      <c r="G299" s="69"/>
      <c r="H299" s="69"/>
      <c r="I299" s="69"/>
      <c r="J299" s="69"/>
      <c r="K299" s="69"/>
      <c r="L299" s="69"/>
      <c r="M299" s="69"/>
      <c r="N299" s="69"/>
      <c r="O299" s="69"/>
      <c r="P299" s="79"/>
      <c r="Q299" s="79"/>
      <c r="R299" s="79"/>
      <c r="S299" s="79"/>
      <c r="T299" s="79"/>
      <c r="U299" s="69"/>
      <c r="V299" s="69"/>
      <c r="W299" s="79"/>
      <c r="X299" s="69"/>
      <c r="Y299" s="69"/>
      <c r="Z299" s="69"/>
      <c r="AA299" s="69"/>
      <c r="AB299" s="79"/>
      <c r="AC299" s="69"/>
      <c r="AD299" s="69"/>
      <c r="AE299" s="79"/>
      <c r="AF299" s="69"/>
      <c r="AG299" s="69"/>
      <c r="AH299" s="69"/>
      <c r="AI299" s="79"/>
      <c r="AJ299" s="79"/>
      <c r="AK299" s="79"/>
      <c r="AL299" s="79"/>
      <c r="AM299" s="79"/>
      <c r="AN299" s="79"/>
      <c r="AO299" s="79"/>
      <c r="AP299" s="79"/>
      <c r="AQ299" s="69"/>
      <c r="AR299" s="69"/>
      <c r="AS299" s="69"/>
      <c r="AT299" s="69"/>
      <c r="AU299" s="69"/>
      <c r="AV299" s="69"/>
      <c r="AW299" s="69"/>
      <c r="AX299" s="69"/>
      <c r="AY299" s="69"/>
      <c r="AZ299" s="69"/>
      <c r="BA299" s="69"/>
    </row>
    <row r="300" spans="1:53" ht="14.25">
      <c r="A300" s="69"/>
      <c r="B300" s="69"/>
      <c r="C300" s="69"/>
      <c r="D300" s="69"/>
      <c r="E300" s="69"/>
      <c r="F300" s="69"/>
      <c r="G300" s="69"/>
      <c r="H300" s="69"/>
      <c r="I300" s="69"/>
      <c r="J300" s="69"/>
      <c r="K300" s="69"/>
      <c r="L300" s="69"/>
      <c r="M300" s="69"/>
      <c r="N300" s="69"/>
      <c r="O300" s="69"/>
      <c r="P300" s="79"/>
      <c r="Q300" s="79"/>
      <c r="R300" s="79"/>
      <c r="S300" s="79"/>
      <c r="T300" s="79"/>
      <c r="U300" s="69"/>
      <c r="V300" s="69"/>
      <c r="W300" s="79"/>
      <c r="X300" s="69"/>
      <c r="Y300" s="69"/>
      <c r="Z300" s="69"/>
      <c r="AA300" s="69"/>
      <c r="AB300" s="79"/>
      <c r="AC300" s="69"/>
      <c r="AD300" s="69"/>
      <c r="AE300" s="79"/>
      <c r="AF300" s="69"/>
      <c r="AG300" s="69"/>
      <c r="AH300" s="69"/>
      <c r="AI300" s="79"/>
      <c r="AJ300" s="79"/>
      <c r="AK300" s="79"/>
      <c r="AL300" s="79"/>
      <c r="AM300" s="79"/>
      <c r="AN300" s="79"/>
      <c r="AO300" s="79"/>
      <c r="AP300" s="79"/>
      <c r="AQ300" s="69"/>
      <c r="AR300" s="69"/>
      <c r="AS300" s="69"/>
      <c r="AT300" s="69"/>
      <c r="AU300" s="69"/>
      <c r="AV300" s="69"/>
      <c r="AW300" s="69"/>
      <c r="AX300" s="69"/>
      <c r="AY300" s="69"/>
      <c r="AZ300" s="69"/>
      <c r="BA300" s="69"/>
    </row>
    <row r="301" spans="1:53" ht="14.25">
      <c r="A301" s="69"/>
      <c r="B301" s="69"/>
      <c r="C301" s="69"/>
      <c r="D301" s="69"/>
      <c r="E301" s="69"/>
      <c r="F301" s="69"/>
      <c r="G301" s="69"/>
      <c r="H301" s="69"/>
      <c r="I301" s="69"/>
      <c r="J301" s="69"/>
      <c r="K301" s="69"/>
      <c r="L301" s="69"/>
      <c r="M301" s="69"/>
      <c r="N301" s="69"/>
      <c r="O301" s="69"/>
      <c r="P301" s="79"/>
      <c r="Q301" s="79"/>
      <c r="R301" s="79"/>
      <c r="S301" s="79"/>
      <c r="T301" s="79"/>
      <c r="U301" s="69"/>
      <c r="V301" s="69"/>
      <c r="W301" s="79"/>
      <c r="X301" s="69"/>
      <c r="Y301" s="69"/>
      <c r="Z301" s="69"/>
      <c r="AA301" s="69"/>
      <c r="AB301" s="79"/>
      <c r="AC301" s="69"/>
      <c r="AD301" s="69"/>
      <c r="AE301" s="79"/>
      <c r="AF301" s="69"/>
      <c r="AG301" s="69"/>
      <c r="AH301" s="69"/>
      <c r="AI301" s="79"/>
      <c r="AJ301" s="79"/>
      <c r="AK301" s="79"/>
      <c r="AL301" s="79"/>
      <c r="AM301" s="79"/>
      <c r="AN301" s="79"/>
      <c r="AO301" s="79"/>
      <c r="AP301" s="79"/>
      <c r="AQ301" s="69"/>
      <c r="AR301" s="69"/>
      <c r="AS301" s="69"/>
      <c r="AT301" s="69"/>
      <c r="AU301" s="69"/>
      <c r="AV301" s="69"/>
      <c r="AW301" s="69"/>
      <c r="AX301" s="69"/>
      <c r="AY301" s="69"/>
      <c r="AZ301" s="69"/>
      <c r="BA301" s="69"/>
    </row>
    <row r="302" spans="1:53" ht="14.25">
      <c r="A302" s="69"/>
      <c r="B302" s="69"/>
      <c r="C302" s="69"/>
      <c r="D302" s="69"/>
      <c r="E302" s="69"/>
      <c r="F302" s="69"/>
      <c r="G302" s="69"/>
      <c r="H302" s="69"/>
      <c r="I302" s="69"/>
      <c r="J302" s="69"/>
      <c r="K302" s="69"/>
      <c r="L302" s="69"/>
      <c r="M302" s="69"/>
      <c r="N302" s="69"/>
      <c r="O302" s="69"/>
      <c r="P302" s="79"/>
      <c r="Q302" s="79"/>
      <c r="R302" s="79"/>
      <c r="S302" s="79"/>
      <c r="T302" s="79"/>
      <c r="U302" s="69"/>
      <c r="V302" s="69"/>
      <c r="W302" s="79"/>
      <c r="X302" s="69"/>
      <c r="Y302" s="69"/>
      <c r="Z302" s="69"/>
      <c r="AA302" s="69"/>
      <c r="AB302" s="79"/>
      <c r="AC302" s="69"/>
      <c r="AD302" s="69"/>
      <c r="AE302" s="79"/>
      <c r="AF302" s="69"/>
      <c r="AG302" s="69"/>
      <c r="AH302" s="69"/>
      <c r="AI302" s="79"/>
      <c r="AJ302" s="79"/>
      <c r="AK302" s="79"/>
      <c r="AL302" s="79"/>
      <c r="AM302" s="79"/>
      <c r="AN302" s="79"/>
      <c r="AO302" s="79"/>
      <c r="AP302" s="79"/>
      <c r="AQ302" s="69"/>
      <c r="AR302" s="69"/>
      <c r="AS302" s="69"/>
      <c r="AT302" s="69"/>
      <c r="AU302" s="69"/>
      <c r="AV302" s="69"/>
      <c r="AW302" s="69"/>
      <c r="AX302" s="69"/>
      <c r="AY302" s="69"/>
      <c r="AZ302" s="69"/>
      <c r="BA302" s="69"/>
    </row>
    <row r="303" spans="1:53" ht="14.25">
      <c r="A303" s="69"/>
      <c r="B303" s="69"/>
      <c r="C303" s="69"/>
      <c r="D303" s="69"/>
      <c r="E303" s="69"/>
      <c r="F303" s="69"/>
      <c r="G303" s="69"/>
      <c r="H303" s="69"/>
      <c r="I303" s="69"/>
      <c r="J303" s="69"/>
      <c r="K303" s="69"/>
      <c r="L303" s="69"/>
      <c r="M303" s="69"/>
      <c r="N303" s="69"/>
      <c r="O303" s="69"/>
      <c r="P303" s="79"/>
      <c r="Q303" s="79"/>
      <c r="R303" s="79"/>
      <c r="S303" s="79"/>
      <c r="T303" s="79"/>
      <c r="U303" s="69"/>
      <c r="V303" s="69"/>
      <c r="W303" s="79"/>
      <c r="X303" s="69"/>
      <c r="Y303" s="69"/>
      <c r="Z303" s="69"/>
      <c r="AA303" s="69"/>
      <c r="AB303" s="79"/>
      <c r="AC303" s="69"/>
      <c r="AD303" s="69"/>
      <c r="AE303" s="79"/>
      <c r="AF303" s="69"/>
      <c r="AG303" s="69"/>
      <c r="AH303" s="69"/>
      <c r="AI303" s="79"/>
      <c r="AJ303" s="79"/>
      <c r="AK303" s="79"/>
      <c r="AL303" s="79"/>
      <c r="AM303" s="79"/>
      <c r="AN303" s="79"/>
      <c r="AO303" s="79"/>
      <c r="AP303" s="79"/>
      <c r="AQ303" s="69"/>
      <c r="AR303" s="69"/>
      <c r="AS303" s="69"/>
      <c r="AT303" s="69"/>
      <c r="AU303" s="69"/>
      <c r="AV303" s="69"/>
      <c r="AW303" s="69"/>
      <c r="AX303" s="69"/>
      <c r="AY303" s="69"/>
      <c r="AZ303" s="69"/>
      <c r="BA303" s="69"/>
    </row>
    <row r="304" spans="1:53" ht="14.25">
      <c r="A304" s="69"/>
      <c r="B304" s="69"/>
      <c r="C304" s="69"/>
      <c r="D304" s="69"/>
      <c r="E304" s="69"/>
      <c r="F304" s="69"/>
      <c r="G304" s="69"/>
      <c r="H304" s="69"/>
      <c r="I304" s="69"/>
      <c r="J304" s="69"/>
      <c r="K304" s="69"/>
      <c r="L304" s="69"/>
      <c r="M304" s="69"/>
      <c r="N304" s="69"/>
      <c r="O304" s="69"/>
      <c r="P304" s="79"/>
      <c r="Q304" s="79"/>
      <c r="R304" s="79"/>
      <c r="S304" s="79"/>
      <c r="T304" s="79"/>
      <c r="U304" s="69"/>
      <c r="V304" s="69"/>
      <c r="W304" s="79"/>
      <c r="X304" s="69"/>
      <c r="Y304" s="69"/>
      <c r="Z304" s="69"/>
      <c r="AA304" s="69"/>
      <c r="AB304" s="79"/>
      <c r="AC304" s="69"/>
      <c r="AD304" s="69"/>
      <c r="AE304" s="79"/>
      <c r="AF304" s="69"/>
      <c r="AG304" s="69"/>
      <c r="AH304" s="69"/>
      <c r="AI304" s="79"/>
      <c r="AJ304" s="79"/>
      <c r="AK304" s="79"/>
      <c r="AL304" s="79"/>
      <c r="AM304" s="79"/>
      <c r="AN304" s="79"/>
      <c r="AO304" s="79"/>
      <c r="AP304" s="79"/>
      <c r="AQ304" s="69"/>
      <c r="AR304" s="69"/>
      <c r="AS304" s="69"/>
      <c r="AT304" s="69"/>
      <c r="AU304" s="69"/>
      <c r="AV304" s="69"/>
      <c r="AW304" s="69"/>
      <c r="AX304" s="69"/>
      <c r="AY304" s="69"/>
      <c r="AZ304" s="69"/>
      <c r="BA304" s="69"/>
    </row>
    <row r="305" spans="1:53" ht="14.25">
      <c r="A305" s="69"/>
      <c r="B305" s="69"/>
      <c r="C305" s="69"/>
      <c r="D305" s="69"/>
      <c r="E305" s="69"/>
      <c r="F305" s="69"/>
      <c r="G305" s="69"/>
      <c r="H305" s="69"/>
      <c r="I305" s="69"/>
      <c r="J305" s="69"/>
      <c r="K305" s="69"/>
      <c r="L305" s="69"/>
      <c r="M305" s="69"/>
      <c r="N305" s="69"/>
      <c r="O305" s="69"/>
      <c r="P305" s="79"/>
      <c r="Q305" s="79"/>
      <c r="R305" s="79"/>
      <c r="S305" s="79"/>
      <c r="T305" s="79"/>
      <c r="U305" s="69"/>
      <c r="V305" s="69"/>
      <c r="W305" s="79"/>
      <c r="X305" s="69"/>
      <c r="Y305" s="69"/>
      <c r="Z305" s="69"/>
      <c r="AA305" s="69"/>
      <c r="AB305" s="79"/>
      <c r="AC305" s="69"/>
      <c r="AD305" s="69"/>
      <c r="AE305" s="79"/>
      <c r="AF305" s="69"/>
      <c r="AG305" s="69"/>
      <c r="AH305" s="69"/>
      <c r="AI305" s="79"/>
      <c r="AJ305" s="79"/>
      <c r="AK305" s="79"/>
      <c r="AL305" s="79"/>
      <c r="AM305" s="79"/>
      <c r="AN305" s="79"/>
      <c r="AO305" s="79"/>
      <c r="AP305" s="79"/>
      <c r="AQ305" s="69"/>
      <c r="AR305" s="69"/>
      <c r="AS305" s="69"/>
      <c r="AT305" s="69"/>
      <c r="AU305" s="69"/>
      <c r="AV305" s="69"/>
      <c r="AW305" s="69"/>
      <c r="AX305" s="69"/>
      <c r="AY305" s="69"/>
      <c r="AZ305" s="69"/>
      <c r="BA305" s="69"/>
    </row>
    <row r="306" spans="1:53" ht="14.25">
      <c r="A306" s="69"/>
      <c r="B306" s="69"/>
      <c r="C306" s="69"/>
      <c r="D306" s="69"/>
      <c r="E306" s="69"/>
      <c r="F306" s="69"/>
      <c r="G306" s="69"/>
      <c r="H306" s="69"/>
      <c r="I306" s="69"/>
      <c r="J306" s="69"/>
      <c r="K306" s="69"/>
      <c r="L306" s="69"/>
      <c r="M306" s="69"/>
      <c r="N306" s="69"/>
      <c r="O306" s="69"/>
      <c r="P306" s="79"/>
      <c r="Q306" s="79"/>
      <c r="R306" s="79"/>
      <c r="S306" s="79"/>
      <c r="T306" s="79"/>
      <c r="U306" s="69"/>
      <c r="V306" s="69"/>
      <c r="W306" s="79"/>
      <c r="X306" s="69"/>
      <c r="Y306" s="69"/>
      <c r="Z306" s="69"/>
      <c r="AA306" s="69"/>
      <c r="AB306" s="79"/>
      <c r="AC306" s="69"/>
      <c r="AD306" s="69"/>
      <c r="AE306" s="79"/>
      <c r="AF306" s="69"/>
      <c r="AG306" s="69"/>
      <c r="AH306" s="69"/>
      <c r="AI306" s="79"/>
      <c r="AJ306" s="79"/>
      <c r="AK306" s="79"/>
      <c r="AL306" s="79"/>
      <c r="AM306" s="79"/>
      <c r="AN306" s="79"/>
      <c r="AO306" s="79"/>
      <c r="AP306" s="79"/>
      <c r="AQ306" s="69"/>
      <c r="AR306" s="69"/>
      <c r="AS306" s="69"/>
      <c r="AT306" s="69"/>
      <c r="AU306" s="69"/>
      <c r="AV306" s="69"/>
      <c r="AW306" s="69"/>
      <c r="AX306" s="69"/>
      <c r="AY306" s="69"/>
      <c r="AZ306" s="69"/>
      <c r="BA306" s="69"/>
    </row>
    <row r="307" spans="1:53" ht="14.25">
      <c r="A307" s="69"/>
      <c r="B307" s="69"/>
      <c r="C307" s="69"/>
      <c r="D307" s="69"/>
      <c r="E307" s="69"/>
      <c r="F307" s="69"/>
      <c r="G307" s="69"/>
      <c r="H307" s="69"/>
      <c r="I307" s="69"/>
      <c r="J307" s="69"/>
      <c r="K307" s="69"/>
      <c r="L307" s="69"/>
      <c r="M307" s="69"/>
      <c r="N307" s="69"/>
      <c r="O307" s="69"/>
      <c r="P307" s="79"/>
      <c r="Q307" s="79"/>
      <c r="R307" s="79"/>
      <c r="S307" s="79"/>
      <c r="T307" s="79"/>
      <c r="U307" s="69"/>
      <c r="V307" s="69"/>
      <c r="W307" s="79"/>
      <c r="X307" s="69"/>
      <c r="Y307" s="69"/>
      <c r="Z307" s="69"/>
      <c r="AA307" s="69"/>
      <c r="AB307" s="79"/>
      <c r="AC307" s="69"/>
      <c r="AD307" s="69"/>
      <c r="AE307" s="79"/>
      <c r="AF307" s="69"/>
      <c r="AG307" s="69"/>
      <c r="AH307" s="69"/>
      <c r="AI307" s="79"/>
      <c r="AJ307" s="79"/>
      <c r="AK307" s="79"/>
      <c r="AL307" s="79"/>
      <c r="AM307" s="79"/>
      <c r="AN307" s="79"/>
      <c r="AO307" s="79"/>
      <c r="AP307" s="79"/>
      <c r="AQ307" s="69"/>
      <c r="AR307" s="69"/>
      <c r="AS307" s="69"/>
      <c r="AT307" s="69"/>
      <c r="AU307" s="69"/>
      <c r="AV307" s="69"/>
      <c r="AW307" s="69"/>
      <c r="AX307" s="69"/>
      <c r="AY307" s="69"/>
      <c r="AZ307" s="69"/>
      <c r="BA307" s="69"/>
    </row>
    <row r="308" spans="1:53" ht="14.25">
      <c r="A308" s="69"/>
      <c r="B308" s="69"/>
      <c r="C308" s="69"/>
      <c r="D308" s="69"/>
      <c r="E308" s="69"/>
      <c r="F308" s="69"/>
      <c r="G308" s="69"/>
      <c r="H308" s="69"/>
      <c r="I308" s="69"/>
      <c r="J308" s="69"/>
      <c r="K308" s="69"/>
      <c r="L308" s="69"/>
      <c r="M308" s="69"/>
      <c r="N308" s="69"/>
      <c r="O308" s="69"/>
      <c r="P308" s="79"/>
      <c r="Q308" s="79"/>
      <c r="R308" s="79"/>
      <c r="S308" s="79"/>
      <c r="T308" s="79"/>
      <c r="U308" s="69"/>
      <c r="V308" s="69"/>
      <c r="W308" s="79"/>
      <c r="X308" s="69"/>
      <c r="Y308" s="69"/>
      <c r="Z308" s="69"/>
      <c r="AA308" s="69"/>
      <c r="AB308" s="79"/>
      <c r="AC308" s="69"/>
      <c r="AD308" s="69"/>
      <c r="AE308" s="79"/>
      <c r="AF308" s="69"/>
      <c r="AG308" s="69"/>
      <c r="AH308" s="69"/>
      <c r="AI308" s="79"/>
      <c r="AJ308" s="79"/>
      <c r="AK308" s="79"/>
      <c r="AL308" s="79"/>
      <c r="AM308" s="79"/>
      <c r="AN308" s="79"/>
      <c r="AO308" s="79"/>
      <c r="AP308" s="79"/>
      <c r="AQ308" s="69"/>
      <c r="AR308" s="69"/>
      <c r="AS308" s="69"/>
      <c r="AT308" s="69"/>
      <c r="AU308" s="69"/>
      <c r="AV308" s="69"/>
      <c r="AW308" s="69"/>
      <c r="AX308" s="69"/>
      <c r="AY308" s="69"/>
      <c r="AZ308" s="69"/>
      <c r="BA308" s="69"/>
    </row>
  </sheetData>
  <sheetProtection/>
  <autoFilter ref="A12:BU175"/>
  <mergeCells count="46">
    <mergeCell ref="C7:D7"/>
    <mergeCell ref="H7:I7"/>
    <mergeCell ref="D2:L3"/>
    <mergeCell ref="D5:L5"/>
    <mergeCell ref="X10:X12"/>
    <mergeCell ref="N11:N12"/>
    <mergeCell ref="K11:K12"/>
    <mergeCell ref="P10:W10"/>
    <mergeCell ref="U11:U12"/>
    <mergeCell ref="V11:V12"/>
    <mergeCell ref="H8:I8"/>
    <mergeCell ref="S11:S12"/>
    <mergeCell ref="Q11:Q12"/>
    <mergeCell ref="R11:R12"/>
    <mergeCell ref="M11:M12"/>
    <mergeCell ref="J11:J12"/>
    <mergeCell ref="Y10:Y12"/>
    <mergeCell ref="AC10:AC12"/>
    <mergeCell ref="Z11:Z12"/>
    <mergeCell ref="H10:H12"/>
    <mergeCell ref="I10:I12"/>
    <mergeCell ref="T11:T12"/>
    <mergeCell ref="L11:L12"/>
    <mergeCell ref="W11:W12"/>
    <mergeCell ref="J10:O10"/>
    <mergeCell ref="O11:O12"/>
    <mergeCell ref="AF10:AF12"/>
    <mergeCell ref="AA11:AA12"/>
    <mergeCell ref="AO10:AO12"/>
    <mergeCell ref="AK10:AM11"/>
    <mergeCell ref="AG10:AG12"/>
    <mergeCell ref="AI10:AI12"/>
    <mergeCell ref="AN10:AN12"/>
    <mergeCell ref="AJ10:AJ12"/>
    <mergeCell ref="AE10:AE12"/>
    <mergeCell ref="AD10:AD12"/>
    <mergeCell ref="AH10:AH12"/>
    <mergeCell ref="AB11:AB12"/>
    <mergeCell ref="Z10:AB10"/>
    <mergeCell ref="B10:B12"/>
    <mergeCell ref="E10:E12"/>
    <mergeCell ref="F10:F12"/>
    <mergeCell ref="G10:G12"/>
    <mergeCell ref="C10:C12"/>
    <mergeCell ref="D10:D12"/>
    <mergeCell ref="P11:P12"/>
  </mergeCells>
  <dataValidations count="4">
    <dataValidation type="list" allowBlank="1" showInputMessage="1" showErrorMessage="1" sqref="AM222:AM255 AM259:AM267">
      <formula1>#REF!</formula1>
    </dataValidation>
    <dataValidation type="list" allowBlank="1" showInputMessage="1" showErrorMessage="1" sqref="BM13:BM17">
      <formula1>$BM$13:$BM$17</formula1>
    </dataValidation>
    <dataValidation type="list" allowBlank="1" showInputMessage="1" showErrorMessage="1" sqref="Z13:Z284">
      <formula1>$CA$4:$CA$4</formula1>
    </dataValidation>
    <dataValidation type="list" allowBlank="1" showInputMessage="1" showErrorMessage="1" sqref="X13:X284">
      <formula1>$CB$4:$CB$6</formula1>
    </dataValidation>
  </dataValidations>
  <hyperlinks>
    <hyperlink ref="BS28" r:id="rId1" display="http://www.foscacund.com/"/>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97"/>
      <c r="C2" s="197"/>
      <c r="D2" s="197"/>
      <c r="E2" s="197"/>
      <c r="F2" s="198" t="s">
        <v>404</v>
      </c>
      <c r="G2" s="199"/>
      <c r="H2" s="199"/>
      <c r="I2" s="199"/>
      <c r="J2" s="199"/>
      <c r="K2" s="199"/>
      <c r="L2" s="199"/>
      <c r="M2" s="199"/>
      <c r="N2" s="199"/>
      <c r="O2" s="199"/>
    </row>
    <row r="3" spans="2:15" ht="14.25">
      <c r="B3" s="197"/>
      <c r="C3" s="197"/>
      <c r="D3" s="197"/>
      <c r="E3" s="197"/>
      <c r="F3" s="199"/>
      <c r="G3" s="199"/>
      <c r="H3" s="199"/>
      <c r="I3" s="199"/>
      <c r="J3" s="199"/>
      <c r="K3" s="199"/>
      <c r="L3" s="199"/>
      <c r="M3" s="199"/>
      <c r="N3" s="199"/>
      <c r="O3" s="199"/>
    </row>
    <row r="4" spans="2:15" ht="14.25">
      <c r="B4" s="197"/>
      <c r="C4" s="197"/>
      <c r="D4" s="197"/>
      <c r="E4" s="197"/>
      <c r="F4" s="198" t="s">
        <v>400</v>
      </c>
      <c r="G4" s="199"/>
      <c r="H4" s="199"/>
      <c r="I4" s="199"/>
      <c r="J4" s="199"/>
      <c r="K4" s="199"/>
      <c r="L4" s="199"/>
      <c r="M4" s="199"/>
      <c r="N4" s="199"/>
      <c r="O4" s="199"/>
    </row>
    <row r="5" spans="2:15" ht="15.75" customHeight="1">
      <c r="B5" s="197"/>
      <c r="C5" s="197"/>
      <c r="D5" s="197"/>
      <c r="E5" s="197"/>
      <c r="F5" s="199"/>
      <c r="G5" s="199"/>
      <c r="H5" s="199"/>
      <c r="I5" s="199"/>
      <c r="J5" s="199"/>
      <c r="K5" s="199"/>
      <c r="L5" s="199"/>
      <c r="M5" s="199"/>
      <c r="N5" s="199"/>
      <c r="O5" s="199"/>
    </row>
    <row r="7" spans="2:14" ht="42.75" customHeight="1">
      <c r="B7" s="41" t="s">
        <v>594</v>
      </c>
      <c r="C7" s="203" t="s">
        <v>668</v>
      </c>
      <c r="D7" s="203"/>
      <c r="E7" s="203"/>
      <c r="F7" s="203"/>
      <c r="G7" s="203"/>
      <c r="H7" s="203"/>
      <c r="I7" s="203"/>
      <c r="J7" s="203"/>
      <c r="K7" s="203"/>
      <c r="L7" s="203"/>
      <c r="M7" s="203"/>
      <c r="N7" s="203"/>
    </row>
    <row r="8" spans="2:14" ht="19.5" customHeight="1">
      <c r="B8" s="41" t="s">
        <v>595</v>
      </c>
      <c r="C8" s="203" t="s">
        <v>598</v>
      </c>
      <c r="D8" s="203"/>
      <c r="E8" s="203"/>
      <c r="F8" s="203"/>
      <c r="G8" s="203"/>
      <c r="H8" s="203"/>
      <c r="I8" s="203"/>
      <c r="J8" s="203"/>
      <c r="K8" s="203"/>
      <c r="L8" s="203"/>
      <c r="M8" s="203"/>
      <c r="N8" s="203"/>
    </row>
    <row r="9" spans="2:14" ht="19.5" customHeight="1">
      <c r="B9" s="41" t="s">
        <v>596</v>
      </c>
      <c r="C9" s="204" t="s">
        <v>693</v>
      </c>
      <c r="D9" s="204"/>
      <c r="E9" s="204"/>
      <c r="F9" s="204"/>
      <c r="G9" s="204"/>
      <c r="H9" s="204"/>
      <c r="I9" s="204"/>
      <c r="J9" s="204"/>
      <c r="K9" s="204"/>
      <c r="L9" s="204"/>
      <c r="M9" s="204"/>
      <c r="N9" s="204"/>
    </row>
    <row r="10" spans="2:14" ht="64.5" customHeight="1">
      <c r="B10" s="41" t="s">
        <v>597</v>
      </c>
      <c r="C10" s="201" t="s">
        <v>370</v>
      </c>
      <c r="D10" s="201"/>
      <c r="E10" s="201"/>
      <c r="F10" s="201"/>
      <c r="G10" s="201"/>
      <c r="H10" s="202" t="s">
        <v>371</v>
      </c>
      <c r="I10" s="201"/>
      <c r="J10" s="201"/>
      <c r="K10" s="201"/>
      <c r="L10" s="201"/>
      <c r="M10" s="201"/>
      <c r="N10" s="201"/>
    </row>
    <row r="11" spans="2:14" ht="45.75" customHeight="1">
      <c r="B11" s="41" t="s">
        <v>363</v>
      </c>
      <c r="C11" s="42" t="s">
        <v>669</v>
      </c>
      <c r="D11" s="203" t="s">
        <v>364</v>
      </c>
      <c r="E11" s="203"/>
      <c r="F11" s="203"/>
      <c r="G11" s="203"/>
      <c r="H11" s="203"/>
      <c r="I11" s="203"/>
      <c r="J11" s="203"/>
      <c r="K11" s="203"/>
      <c r="L11" s="203"/>
      <c r="M11" s="203"/>
      <c r="N11" s="203"/>
    </row>
    <row r="12" spans="6:9" ht="15.75">
      <c r="F12" s="200" t="s">
        <v>671</v>
      </c>
      <c r="G12" s="200"/>
      <c r="H12" s="200"/>
      <c r="I12" s="200"/>
    </row>
    <row r="13" spans="2:11" ht="42.75" customHeight="1">
      <c r="B13" s="3" t="s">
        <v>574</v>
      </c>
      <c r="C13" s="195" t="s">
        <v>365</v>
      </c>
      <c r="D13" s="195"/>
      <c r="E13" s="195"/>
      <c r="F13" s="195"/>
      <c r="G13" s="195"/>
      <c r="H13" s="195"/>
      <c r="I13" s="195"/>
      <c r="J13" s="195"/>
      <c r="K13" s="195"/>
    </row>
    <row r="14" spans="2:11" ht="44.25" customHeight="1">
      <c r="B14" s="3" t="s">
        <v>575</v>
      </c>
      <c r="C14" s="195" t="s">
        <v>366</v>
      </c>
      <c r="D14" s="195"/>
      <c r="E14" s="195"/>
      <c r="F14" s="195"/>
      <c r="G14" s="195"/>
      <c r="H14" s="195"/>
      <c r="I14" s="195"/>
      <c r="J14" s="195"/>
      <c r="K14" s="195"/>
    </row>
    <row r="15" spans="2:11" ht="37.5" customHeight="1">
      <c r="B15" s="3" t="s">
        <v>414</v>
      </c>
      <c r="C15" s="195" t="s">
        <v>367</v>
      </c>
      <c r="D15" s="195"/>
      <c r="E15" s="195"/>
      <c r="F15" s="195"/>
      <c r="G15" s="195"/>
      <c r="H15" s="195"/>
      <c r="I15" s="195"/>
      <c r="J15" s="195"/>
      <c r="K15" s="195"/>
    </row>
    <row r="16" spans="2:11" ht="130.5" customHeight="1">
      <c r="B16" s="3" t="s">
        <v>670</v>
      </c>
      <c r="C16" s="205" t="s">
        <v>368</v>
      </c>
      <c r="D16" s="205"/>
      <c r="E16" s="205"/>
      <c r="F16" s="205"/>
      <c r="G16" s="205"/>
      <c r="H16" s="205"/>
      <c r="I16" s="205"/>
      <c r="J16" s="205"/>
      <c r="K16" s="205"/>
    </row>
    <row r="17" spans="2:11" ht="38.25">
      <c r="B17" s="3" t="s">
        <v>429</v>
      </c>
      <c r="C17" s="195" t="s">
        <v>369</v>
      </c>
      <c r="D17" s="195"/>
      <c r="E17" s="195"/>
      <c r="F17" s="195"/>
      <c r="G17" s="195"/>
      <c r="H17" s="195"/>
      <c r="I17" s="195"/>
      <c r="J17" s="195"/>
      <c r="K17" s="195"/>
    </row>
    <row r="18" spans="2:11" ht="42.75" customHeight="1">
      <c r="B18" s="3" t="s">
        <v>430</v>
      </c>
      <c r="C18" s="195" t="s">
        <v>399</v>
      </c>
      <c r="D18" s="195"/>
      <c r="E18" s="195"/>
      <c r="F18" s="195"/>
      <c r="G18" s="195"/>
      <c r="H18" s="195"/>
      <c r="I18" s="195"/>
      <c r="J18" s="195"/>
      <c r="K18" s="195"/>
    </row>
    <row r="19" spans="2:11" ht="45.75" customHeight="1">
      <c r="B19" s="3" t="s">
        <v>567</v>
      </c>
      <c r="C19" s="195" t="s">
        <v>672</v>
      </c>
      <c r="D19" s="195"/>
      <c r="E19" s="195"/>
      <c r="F19" s="195"/>
      <c r="G19" s="195"/>
      <c r="H19" s="195"/>
      <c r="I19" s="195"/>
      <c r="J19" s="195"/>
      <c r="K19" s="195"/>
    </row>
    <row r="20" spans="2:11" ht="52.5" customHeight="1">
      <c r="B20" s="3" t="s">
        <v>568</v>
      </c>
      <c r="C20" s="195" t="s">
        <v>673</v>
      </c>
      <c r="D20" s="195"/>
      <c r="E20" s="195"/>
      <c r="F20" s="195"/>
      <c r="G20" s="195"/>
      <c r="H20" s="195"/>
      <c r="I20" s="195"/>
      <c r="J20" s="195"/>
      <c r="K20" s="195"/>
    </row>
    <row r="21" spans="2:11" ht="61.5" customHeight="1">
      <c r="B21" s="3" t="s">
        <v>674</v>
      </c>
      <c r="C21" s="195" t="s">
        <v>675</v>
      </c>
      <c r="D21" s="195"/>
      <c r="E21" s="195"/>
      <c r="F21" s="195"/>
      <c r="G21" s="195"/>
      <c r="H21" s="195"/>
      <c r="I21" s="195"/>
      <c r="J21" s="195"/>
      <c r="K21" s="195"/>
    </row>
    <row r="22" spans="2:11" ht="31.5" customHeight="1">
      <c r="B22" s="3" t="s">
        <v>434</v>
      </c>
      <c r="C22" s="195" t="s">
        <v>676</v>
      </c>
      <c r="D22" s="195"/>
      <c r="E22" s="195"/>
      <c r="F22" s="195"/>
      <c r="G22" s="195"/>
      <c r="H22" s="195"/>
      <c r="I22" s="195"/>
      <c r="J22" s="195"/>
      <c r="K22" s="195"/>
    </row>
    <row r="23" spans="2:11" ht="35.25" customHeight="1">
      <c r="B23" s="3" t="s">
        <v>424</v>
      </c>
      <c r="C23" s="195" t="s">
        <v>677</v>
      </c>
      <c r="D23" s="195"/>
      <c r="E23" s="195"/>
      <c r="F23" s="195"/>
      <c r="G23" s="195"/>
      <c r="H23" s="195"/>
      <c r="I23" s="195"/>
      <c r="J23" s="195"/>
      <c r="K23" s="195"/>
    </row>
    <row r="24" spans="2:12" ht="21" customHeight="1">
      <c r="B24" s="3" t="s">
        <v>440</v>
      </c>
      <c r="C24" s="195" t="s">
        <v>678</v>
      </c>
      <c r="D24" s="195"/>
      <c r="E24" s="195"/>
      <c r="F24" s="195"/>
      <c r="G24" s="195"/>
      <c r="H24" s="195"/>
      <c r="I24" s="195"/>
      <c r="J24" s="195"/>
      <c r="K24" s="195"/>
      <c r="L24" s="2"/>
    </row>
    <row r="25" spans="2:12" ht="35.25" customHeight="1">
      <c r="B25" s="3" t="s">
        <v>438</v>
      </c>
      <c r="C25" s="195" t="s">
        <v>679</v>
      </c>
      <c r="D25" s="195"/>
      <c r="E25" s="195"/>
      <c r="F25" s="195"/>
      <c r="G25" s="195"/>
      <c r="H25" s="195"/>
      <c r="I25" s="195"/>
      <c r="J25" s="195"/>
      <c r="K25" s="195"/>
      <c r="L25" s="2"/>
    </row>
    <row r="26" spans="2:12" ht="50.25" customHeight="1">
      <c r="B26" s="3" t="s">
        <v>422</v>
      </c>
      <c r="C26" s="195" t="s">
        <v>695</v>
      </c>
      <c r="D26" s="195"/>
      <c r="E26" s="195"/>
      <c r="F26" s="195"/>
      <c r="G26" s="195"/>
      <c r="H26" s="195"/>
      <c r="I26" s="195"/>
      <c r="J26" s="195"/>
      <c r="K26" s="195"/>
      <c r="L26" s="2"/>
    </row>
    <row r="27" spans="2:12" ht="50.25" customHeight="1">
      <c r="B27" s="3" t="s">
        <v>696</v>
      </c>
      <c r="C27" s="195" t="s">
        <v>372</v>
      </c>
      <c r="D27" s="195"/>
      <c r="E27" s="195"/>
      <c r="F27" s="195"/>
      <c r="G27" s="195"/>
      <c r="H27" s="195"/>
      <c r="I27" s="195"/>
      <c r="J27" s="195"/>
      <c r="K27" s="195"/>
      <c r="L27" s="2"/>
    </row>
    <row r="28" spans="2:12" ht="206.25" customHeight="1">
      <c r="B28" s="3" t="s">
        <v>415</v>
      </c>
      <c r="C28" s="195" t="s">
        <v>312</v>
      </c>
      <c r="D28" s="195"/>
      <c r="E28" s="195"/>
      <c r="F28" s="195"/>
      <c r="G28" s="195"/>
      <c r="H28" s="195"/>
      <c r="I28" s="195"/>
      <c r="J28" s="195"/>
      <c r="K28" s="195"/>
      <c r="L28" s="2"/>
    </row>
    <row r="29" spans="2:12" ht="59.25" customHeight="1">
      <c r="B29" s="3" t="s">
        <v>697</v>
      </c>
      <c r="C29" s="195" t="s">
        <v>701</v>
      </c>
      <c r="D29" s="195"/>
      <c r="E29" s="195"/>
      <c r="F29" s="195"/>
      <c r="G29" s="195"/>
      <c r="H29" s="195"/>
      <c r="I29" s="195"/>
      <c r="J29" s="195"/>
      <c r="K29" s="195"/>
      <c r="L29" s="2"/>
    </row>
    <row r="30" spans="2:12" ht="14.25">
      <c r="B30" s="3" t="s">
        <v>680</v>
      </c>
      <c r="C30" s="195" t="s">
        <v>682</v>
      </c>
      <c r="D30" s="195"/>
      <c r="E30" s="195"/>
      <c r="F30" s="195"/>
      <c r="G30" s="195"/>
      <c r="H30" s="195"/>
      <c r="I30" s="195"/>
      <c r="J30" s="195"/>
      <c r="K30" s="195"/>
      <c r="L30" s="2"/>
    </row>
    <row r="31" spans="2:11" ht="25.5">
      <c r="B31" s="3" t="s">
        <v>444</v>
      </c>
      <c r="C31" s="195" t="s">
        <v>681</v>
      </c>
      <c r="D31" s="195"/>
      <c r="E31" s="195"/>
      <c r="F31" s="195"/>
      <c r="G31" s="195"/>
      <c r="H31" s="195"/>
      <c r="I31" s="195"/>
      <c r="J31" s="195"/>
      <c r="K31" s="195"/>
    </row>
    <row r="32" spans="2:11" ht="48.75" customHeight="1">
      <c r="B32" s="3" t="s">
        <v>445</v>
      </c>
      <c r="C32" s="195" t="s">
        <v>684</v>
      </c>
      <c r="D32" s="195"/>
      <c r="E32" s="195"/>
      <c r="F32" s="195"/>
      <c r="G32" s="195"/>
      <c r="H32" s="195"/>
      <c r="I32" s="195"/>
      <c r="J32" s="195"/>
      <c r="K32" s="195"/>
    </row>
    <row r="33" spans="2:11" ht="25.5" customHeight="1">
      <c r="B33" s="3" t="s">
        <v>683</v>
      </c>
      <c r="C33" s="195" t="s">
        <v>685</v>
      </c>
      <c r="D33" s="195"/>
      <c r="E33" s="195"/>
      <c r="F33" s="195"/>
      <c r="G33" s="195"/>
      <c r="H33" s="195"/>
      <c r="I33" s="195"/>
      <c r="J33" s="195"/>
      <c r="K33" s="195"/>
    </row>
    <row r="34" spans="2:11" ht="100.5" customHeight="1">
      <c r="B34" s="3" t="s">
        <v>686</v>
      </c>
      <c r="C34" s="195" t="s">
        <v>687</v>
      </c>
      <c r="D34" s="195"/>
      <c r="E34" s="195"/>
      <c r="F34" s="195"/>
      <c r="G34" s="195"/>
      <c r="H34" s="195"/>
      <c r="I34" s="195"/>
      <c r="J34" s="195"/>
      <c r="K34" s="195"/>
    </row>
    <row r="35" spans="2:11" ht="57" customHeight="1">
      <c r="B35" s="3" t="s">
        <v>586</v>
      </c>
      <c r="C35" s="195" t="s">
        <v>688</v>
      </c>
      <c r="D35" s="195"/>
      <c r="E35" s="195"/>
      <c r="F35" s="195"/>
      <c r="G35" s="195"/>
      <c r="H35" s="195"/>
      <c r="I35" s="195"/>
      <c r="J35" s="195"/>
      <c r="K35" s="195"/>
    </row>
    <row r="36" spans="2:11" ht="23.25" customHeight="1">
      <c r="B36" s="3" t="s">
        <v>689</v>
      </c>
      <c r="C36" s="195" t="s">
        <v>690</v>
      </c>
      <c r="D36" s="195"/>
      <c r="E36" s="195"/>
      <c r="F36" s="195"/>
      <c r="G36" s="195"/>
      <c r="H36" s="195"/>
      <c r="I36" s="195"/>
      <c r="J36" s="195"/>
      <c r="K36" s="195"/>
    </row>
    <row r="38" spans="2:11" ht="18">
      <c r="B38" s="4" t="s">
        <v>691</v>
      </c>
      <c r="C38" s="196" t="s">
        <v>692</v>
      </c>
      <c r="D38" s="196"/>
      <c r="E38" s="196"/>
      <c r="F38" s="196"/>
      <c r="G38" s="196"/>
      <c r="H38" s="196"/>
      <c r="I38" s="196"/>
      <c r="J38" s="196"/>
      <c r="K38" s="196"/>
    </row>
  </sheetData>
  <sheetProtection/>
  <mergeCells count="35">
    <mergeCell ref="C18:K18"/>
    <mergeCell ref="C19:K19"/>
    <mergeCell ref="C15:K15"/>
    <mergeCell ref="C13:K13"/>
    <mergeCell ref="C14:K14"/>
    <mergeCell ref="C16:K16"/>
    <mergeCell ref="C17:K17"/>
    <mergeCell ref="B2:E5"/>
    <mergeCell ref="F2:O3"/>
    <mergeCell ref="F4:O5"/>
    <mergeCell ref="F12:I12"/>
    <mergeCell ref="C10:G10"/>
    <mergeCell ref="H10:N10"/>
    <mergeCell ref="C7:N7"/>
    <mergeCell ref="C8:N8"/>
    <mergeCell ref="C9:N9"/>
    <mergeCell ref="D11:N11"/>
    <mergeCell ref="C20:K20"/>
    <mergeCell ref="C21:K21"/>
    <mergeCell ref="C22:K22"/>
    <mergeCell ref="C23:K23"/>
    <mergeCell ref="C26:K26"/>
    <mergeCell ref="C28:K28"/>
    <mergeCell ref="C24:K24"/>
    <mergeCell ref="C25:K25"/>
    <mergeCell ref="C27:K27"/>
    <mergeCell ref="C36:K36"/>
    <mergeCell ref="C34:K34"/>
    <mergeCell ref="C38:K38"/>
    <mergeCell ref="C29:K29"/>
    <mergeCell ref="C31:K31"/>
    <mergeCell ref="C30:K30"/>
    <mergeCell ref="C32:K32"/>
    <mergeCell ref="C33:K33"/>
    <mergeCell ref="C35:K35"/>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HP</cp:lastModifiedBy>
  <dcterms:created xsi:type="dcterms:W3CDTF">2012-03-06T13:18:45Z</dcterms:created>
  <dcterms:modified xsi:type="dcterms:W3CDTF">2022-04-28T01:07:50Z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